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6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Лист1!$A$1:$F$16</definedName>
  </definedNames>
  <calcPr calcId="125725"/>
</workbook>
</file>

<file path=xl/calcChain.xml><?xml version="1.0" encoding="utf-8"?>
<calcChain xmlns="http://schemas.openxmlformats.org/spreadsheetml/2006/main">
  <c r="E9" i="1"/>
  <c r="B9"/>
  <c r="D9"/>
  <c r="C9"/>
  <c r="E13"/>
  <c r="F13"/>
  <c r="D13"/>
  <c r="H13" l="1"/>
</calcChain>
</file>

<file path=xl/sharedStrings.xml><?xml version="1.0" encoding="utf-8"?>
<sst xmlns="http://schemas.openxmlformats.org/spreadsheetml/2006/main" count="17" uniqueCount="13">
  <si>
    <t>наименование показателя</t>
  </si>
  <si>
    <t>Получение бюджетных кредитов от других бюджетов бюджетной системы Российской Федерации в валюте Российской Федерации,  руб</t>
  </si>
  <si>
    <t>Процентная ставка предоставляемого кредита</t>
  </si>
  <si>
    <t>Предполагаемый период кредитования, дней</t>
  </si>
  <si>
    <t>Предполагаемая сумма расходов на обслуживание бюджетного кредита,  руб</t>
  </si>
  <si>
    <t>Начальник Финансового управления                                         администрации богучанского района</t>
  </si>
  <si>
    <t>В.И. Монахова</t>
  </si>
  <si>
    <t xml:space="preserve"> прогноз  2017 год</t>
  </si>
  <si>
    <t>Получение бюджетного кредита на временный кассовый разрыв</t>
  </si>
  <si>
    <t>Расчет сумм расходов на обслуживание муниципального долга на 2017-2019 год</t>
  </si>
  <si>
    <t xml:space="preserve"> прогноз  2018 год</t>
  </si>
  <si>
    <t xml:space="preserve"> прогноз 2019 год</t>
  </si>
  <si>
    <t>2016 год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</si>
</sst>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4" fontId="2" fillId="0" borderId="4" xfId="0" applyNumberFormat="1" applyFont="1" applyBorder="1"/>
    <xf numFmtId="0" fontId="3" fillId="0" borderId="5" xfId="0" applyFont="1" applyBorder="1" applyAlignment="1">
      <alignment wrapText="1"/>
    </xf>
    <xf numFmtId="4" fontId="2" fillId="0" borderId="5" xfId="0" applyNumberFormat="1" applyFont="1" applyBorder="1"/>
    <xf numFmtId="0" fontId="3" fillId="0" borderId="5" xfId="0" applyFont="1" applyBorder="1"/>
    <xf numFmtId="4" fontId="2" fillId="0" borderId="5" xfId="0" applyNumberFormat="1" applyFont="1" applyBorder="1" applyAlignment="1">
      <alignment wrapText="1"/>
    </xf>
    <xf numFmtId="3" fontId="2" fillId="0" borderId="5" xfId="0" applyNumberFormat="1" applyFont="1" applyBorder="1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workbookViewId="0">
      <selection activeCell="E9" sqref="E9"/>
    </sheetView>
  </sheetViews>
  <sheetFormatPr defaultRowHeight="15"/>
  <cols>
    <col min="1" max="1" width="46" customWidth="1"/>
    <col min="2" max="2" width="21" customWidth="1"/>
    <col min="3" max="3" width="18.28515625" customWidth="1"/>
    <col min="4" max="4" width="19.5703125" customWidth="1"/>
    <col min="5" max="5" width="17" customWidth="1"/>
    <col min="6" max="6" width="16.42578125" customWidth="1"/>
    <col min="8" max="8" width="13.140625" bestFit="1" customWidth="1"/>
  </cols>
  <sheetData>
    <row r="3" spans="1:8" ht="15.75">
      <c r="A3" s="20" t="s">
        <v>9</v>
      </c>
      <c r="B3" s="20"/>
      <c r="C3" s="20"/>
      <c r="D3" s="20"/>
      <c r="E3" s="20"/>
      <c r="F3" s="20"/>
    </row>
    <row r="4" spans="1:8" ht="15.75" thickBot="1">
      <c r="A4" s="1"/>
      <c r="B4" s="1"/>
      <c r="C4" s="1"/>
      <c r="D4" s="1"/>
      <c r="E4" s="1"/>
      <c r="F4" s="1"/>
    </row>
    <row r="5" spans="1:8" ht="42.75" customHeight="1" thickBot="1">
      <c r="A5" s="2" t="s">
        <v>0</v>
      </c>
      <c r="B5" s="15" t="s">
        <v>12</v>
      </c>
      <c r="C5" s="15" t="s">
        <v>12</v>
      </c>
      <c r="D5" s="3" t="s">
        <v>7</v>
      </c>
      <c r="E5" s="3" t="s">
        <v>10</v>
      </c>
      <c r="F5" s="4" t="s">
        <v>11</v>
      </c>
    </row>
    <row r="6" spans="1:8" ht="63">
      <c r="A6" s="5" t="s">
        <v>1</v>
      </c>
      <c r="B6" s="16">
        <v>33000000</v>
      </c>
      <c r="C6" s="16">
        <v>70000000</v>
      </c>
      <c r="D6" s="6">
        <v>103000000</v>
      </c>
      <c r="E6" s="6">
        <v>0</v>
      </c>
      <c r="F6" s="6">
        <v>0</v>
      </c>
    </row>
    <row r="7" spans="1:8" ht="31.5">
      <c r="A7" s="5" t="s">
        <v>2</v>
      </c>
      <c r="B7" s="16">
        <v>0.1</v>
      </c>
      <c r="C7" s="16">
        <v>0.1</v>
      </c>
      <c r="D7" s="6">
        <v>0.1</v>
      </c>
      <c r="E7" s="6"/>
      <c r="F7" s="6"/>
    </row>
    <row r="8" spans="1:8" ht="15.75">
      <c r="A8" s="9" t="s">
        <v>3</v>
      </c>
      <c r="B8" s="17">
        <v>90</v>
      </c>
      <c r="C8" s="17">
        <v>365</v>
      </c>
      <c r="D8" s="6">
        <v>180</v>
      </c>
      <c r="E8" s="6"/>
      <c r="F8" s="6"/>
    </row>
    <row r="9" spans="1:8" ht="31.5">
      <c r="A9" s="7" t="s">
        <v>4</v>
      </c>
      <c r="B9" s="16">
        <f>ROUND((B6*B7*B8/100/365),1)</f>
        <v>8137</v>
      </c>
      <c r="C9" s="16">
        <f>C6*C7*C8/100/365</f>
        <v>70000</v>
      </c>
      <c r="D9" s="6">
        <f>B9+C9</f>
        <v>78137</v>
      </c>
      <c r="E9" s="6">
        <f>ROUND((D6*D8*0.1/100/365),0)</f>
        <v>50795</v>
      </c>
      <c r="F9" s="6">
        <v>0</v>
      </c>
    </row>
    <row r="10" spans="1:8" ht="31.5">
      <c r="A10" s="5" t="s">
        <v>8</v>
      </c>
      <c r="B10" s="16">
        <v>0</v>
      </c>
      <c r="C10" s="16">
        <v>0</v>
      </c>
      <c r="D10" s="6">
        <v>20000000</v>
      </c>
      <c r="E10" s="6">
        <v>20000000</v>
      </c>
      <c r="F10" s="6">
        <v>20000000</v>
      </c>
    </row>
    <row r="11" spans="1:8" ht="15.75">
      <c r="A11" s="9" t="s">
        <v>2</v>
      </c>
      <c r="B11" s="18">
        <v>0</v>
      </c>
      <c r="C11" s="18">
        <v>0</v>
      </c>
      <c r="D11" s="10">
        <v>0.1</v>
      </c>
      <c r="E11" s="10">
        <v>0.1</v>
      </c>
      <c r="F11" s="10">
        <v>0.1</v>
      </c>
    </row>
    <row r="12" spans="1:8" ht="21" customHeight="1">
      <c r="A12" s="9" t="s">
        <v>3</v>
      </c>
      <c r="B12" s="18">
        <v>0</v>
      </c>
      <c r="C12" s="18">
        <v>0</v>
      </c>
      <c r="D12" s="8">
        <v>50</v>
      </c>
      <c r="E12" s="8">
        <v>50</v>
      </c>
      <c r="F12" s="8">
        <v>50</v>
      </c>
    </row>
    <row r="13" spans="1:8" ht="31.5">
      <c r="A13" s="7" t="s">
        <v>4</v>
      </c>
      <c r="B13" s="19">
        <v>0</v>
      </c>
      <c r="C13" s="19">
        <v>0</v>
      </c>
      <c r="D13" s="11">
        <f>D10*D11*D12/365/100</f>
        <v>2739.7260273972602</v>
      </c>
      <c r="E13" s="11">
        <f t="shared" ref="E13:F13" si="0">E10*E11*E12/365/100</f>
        <v>2739.7260273972602</v>
      </c>
      <c r="F13" s="11">
        <f t="shared" si="0"/>
        <v>2739.7260273972602</v>
      </c>
      <c r="H13" s="12">
        <f>F13-E13</f>
        <v>0</v>
      </c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 ht="31.5">
      <c r="A16" s="13" t="s">
        <v>5</v>
      </c>
      <c r="B16" s="13"/>
      <c r="C16" s="13"/>
      <c r="D16" s="14"/>
      <c r="E16" s="14" t="s">
        <v>6</v>
      </c>
      <c r="F16" s="1"/>
    </row>
  </sheetData>
  <mergeCells count="1">
    <mergeCell ref="A3:F3"/>
  </mergeCells>
  <pageMargins left="0.43" right="0.19" top="0.74803149606299213" bottom="0.74803149606299213" header="0.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Panova-RM</dc:creator>
  <cp:lastModifiedBy>Userrfu</cp:lastModifiedBy>
  <cp:lastPrinted>2016-11-14T07:22:45Z</cp:lastPrinted>
  <dcterms:created xsi:type="dcterms:W3CDTF">2015-09-22T07:22:04Z</dcterms:created>
  <dcterms:modified xsi:type="dcterms:W3CDTF">2016-11-14T07:23:18Z</dcterms:modified>
</cp:coreProperties>
</file>