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610" windowHeight="9720" activeTab="0"/>
  </bookViews>
  <sheets>
    <sheet name="ретинг 2015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<sst xmlns="http://schemas.openxmlformats.org/spreadsheetml/2006/main" count="21" uniqueCount="21">
  <si>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№п/п</t>
  </si>
  <si>
    <t>Главные распорядители бюджетных средств</t>
  </si>
  <si>
    <t>Главные распорядители бюджетных средств, имеющих подведомственные учреждения</t>
  </si>
  <si>
    <t>Главные распорядители бюджетных средств,  не имеющих подведомственные учреждения</t>
  </si>
  <si>
    <t>место в рейтинге</t>
  </si>
  <si>
    <t>Q (уровень качества ФМ)</t>
  </si>
  <si>
    <t>среднее значение</t>
  </si>
  <si>
    <t xml:space="preserve"> среднее значение</t>
  </si>
  <si>
    <t>МКУ "Управление культуры Богучанского района"</t>
  </si>
  <si>
    <t xml:space="preserve">управление образования администрации Богучанского района </t>
  </si>
  <si>
    <t>Управление социальной защиты населения  администрации Богучанского района</t>
  </si>
  <si>
    <t xml:space="preserve">Администрация Богучанского района </t>
  </si>
  <si>
    <t>Богучанский районный Совет депутатов</t>
  </si>
  <si>
    <t xml:space="preserve">Контрольно-счетная комиссия Богучанского района </t>
  </si>
  <si>
    <t>финансовое управление администрации  Богучанского района</t>
  </si>
  <si>
    <t>Управление муниципальной собственностью Богучанского района</t>
  </si>
  <si>
    <t xml:space="preserve">МКУ "Муниципальная служба заказчика" </t>
  </si>
  <si>
    <t>максимальная  рейтинговая оценка</t>
  </si>
  <si>
    <r>
      <t xml:space="preserve">итого по распорядителю (кол-во баллов) </t>
    </r>
    <r>
      <rPr>
        <b/>
        <sz val="11"/>
        <color indexed="8"/>
        <rFont val="Times New Roman"/>
        <family val="1"/>
      </rPr>
      <t>КФМ</t>
    </r>
  </si>
  <si>
    <r>
      <rPr>
        <b/>
        <sz val="11"/>
        <color indexed="8"/>
        <rFont val="Times New Roman"/>
        <family val="1"/>
      </rPr>
      <t xml:space="preserve">R </t>
    </r>
    <r>
      <rPr>
        <sz val="11"/>
        <color indexed="8"/>
        <rFont val="Times New Roman"/>
        <family val="1"/>
      </rPr>
      <t>(рейтинговая оценка)</t>
    </r>
  </si>
  <si>
    <t>Рейтинговая оценка качества финансового менеджмента Главных распорядителей средств районного бюджета, за 2015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</si>
</sst>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 horizontal="center" wrapText="1"/>
    </xf>
    <xf numFmtId="2" fontId="36" fillId="0" borderId="10" xfId="0" applyNumberFormat="1" applyFont="1" applyBorder="1" applyAlignment="1">
      <alignment/>
    </xf>
    <xf numFmtId="1" fontId="36" fillId="0" borderId="10" xfId="0" applyNumberFormat="1" applyFont="1" applyBorder="1" applyAlignment="1">
      <alignment/>
    </xf>
    <xf numFmtId="0" fontId="36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1" fontId="37" fillId="0" borderId="10" xfId="0" applyNumberFormat="1" applyFont="1" applyBorder="1" applyAlignment="1">
      <alignment/>
    </xf>
    <xf numFmtId="2" fontId="37" fillId="0" borderId="10" xfId="0" applyNumberFormat="1" applyFont="1" applyBorder="1" applyAlignment="1">
      <alignment/>
    </xf>
    <xf numFmtId="0" fontId="37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2" max="2" width="49.00390625" style="0" customWidth="1"/>
  </cols>
  <sheetData>
    <row r="1" spans="2:6" ht="49.5" customHeight="1">
      <c r="B1" s="11" t="s">
        <v>20</v>
      </c>
      <c r="C1" s="11"/>
      <c r="D1" s="11"/>
      <c r="E1" s="11"/>
      <c r="F1" s="11"/>
    </row>
    <row r="2" spans="1:6" ht="90">
      <c r="A2" s="1" t="s">
        <v>0</v>
      </c>
      <c r="B2" s="6" t="s">
        <v>1</v>
      </c>
      <c r="C2" s="2" t="s">
        <v>4</v>
      </c>
      <c r="D2" s="2" t="s">
        <v>18</v>
      </c>
      <c r="E2" s="3" t="s">
        <v>5</v>
      </c>
      <c r="F2" s="2" t="s">
        <v>19</v>
      </c>
    </row>
    <row r="3" spans="1:6" ht="15">
      <c r="A3" s="1"/>
      <c r="B3" s="7" t="s">
        <v>17</v>
      </c>
      <c r="C3" s="8"/>
      <c r="D3" s="8"/>
      <c r="E3" s="7"/>
      <c r="F3" s="7">
        <v>5</v>
      </c>
    </row>
    <row r="4" spans="1:6" ht="40.5" customHeight="1">
      <c r="A4" s="1"/>
      <c r="B4" s="8" t="s">
        <v>2</v>
      </c>
      <c r="C4" s="8"/>
      <c r="D4" s="8"/>
      <c r="E4" s="8"/>
      <c r="F4" s="8"/>
    </row>
    <row r="5" spans="1:6" ht="15">
      <c r="A5" s="1">
        <v>1</v>
      </c>
      <c r="B5" s="1" t="s">
        <v>8</v>
      </c>
      <c r="C5" s="1">
        <v>1</v>
      </c>
      <c r="D5" s="1">
        <v>108</v>
      </c>
      <c r="E5" s="10">
        <f>D5/125</f>
        <v>0.864</v>
      </c>
      <c r="F5" s="4">
        <f>E5*5</f>
        <v>4.32</v>
      </c>
    </row>
    <row r="6" spans="1:6" ht="35.25" customHeight="1">
      <c r="A6" s="1">
        <v>2</v>
      </c>
      <c r="B6" s="2" t="s">
        <v>10</v>
      </c>
      <c r="C6" s="1">
        <v>2</v>
      </c>
      <c r="D6" s="1">
        <v>99</v>
      </c>
      <c r="E6" s="10">
        <f>D6/125</f>
        <v>0.792</v>
      </c>
      <c r="F6" s="4">
        <f>E6*5</f>
        <v>3.96</v>
      </c>
    </row>
    <row r="7" spans="1:6" ht="15">
      <c r="A7" s="1">
        <v>3</v>
      </c>
      <c r="B7" s="1" t="s">
        <v>11</v>
      </c>
      <c r="C7" s="1">
        <v>3</v>
      </c>
      <c r="D7" s="1">
        <v>91</v>
      </c>
      <c r="E7" s="10">
        <f>D7/130</f>
        <v>0.7</v>
      </c>
      <c r="F7" s="4">
        <f>E7*5</f>
        <v>3.5</v>
      </c>
    </row>
    <row r="8" spans="1:6" ht="33" customHeight="1">
      <c r="A8" s="1">
        <v>4</v>
      </c>
      <c r="B8" s="2" t="s">
        <v>9</v>
      </c>
      <c r="C8" s="1">
        <v>4</v>
      </c>
      <c r="D8" s="1">
        <v>75</v>
      </c>
      <c r="E8" s="10">
        <f>D8/130</f>
        <v>0.5769230769230769</v>
      </c>
      <c r="F8" s="4">
        <f>E8*5</f>
        <v>2.884615384615384</v>
      </c>
    </row>
    <row r="9" spans="1:6" ht="15">
      <c r="A9" s="1"/>
      <c r="B9" s="7" t="s">
        <v>6</v>
      </c>
      <c r="C9" s="7"/>
      <c r="D9" s="9">
        <f>(D5+D6+D7+D8)/4</f>
        <v>93.25</v>
      </c>
      <c r="E9" s="10">
        <f>(E5+E6+E7+E8)/4</f>
        <v>0.7332307692307691</v>
      </c>
      <c r="F9" s="10">
        <f>(F5+F6+F7+F8)/4</f>
        <v>3.666153846153846</v>
      </c>
    </row>
    <row r="10" spans="1:6" ht="34.5" customHeight="1">
      <c r="A10" s="1"/>
      <c r="B10" s="8" t="s">
        <v>3</v>
      </c>
      <c r="C10" s="1"/>
      <c r="D10" s="5"/>
      <c r="E10" s="1"/>
      <c r="F10" s="4"/>
    </row>
    <row r="11" spans="1:6" ht="34.5" customHeight="1">
      <c r="A11" s="1">
        <v>1</v>
      </c>
      <c r="B11" s="1" t="s">
        <v>12</v>
      </c>
      <c r="C11" s="1">
        <v>1</v>
      </c>
      <c r="D11" s="1">
        <v>57</v>
      </c>
      <c r="E11" s="10">
        <f>D11/65</f>
        <v>0.8769230769230769</v>
      </c>
      <c r="F11" s="4">
        <f aca="true" t="shared" si="0" ref="F11:F16">E11*5</f>
        <v>4.384615384615385</v>
      </c>
    </row>
    <row r="12" spans="1:6" ht="15">
      <c r="A12" s="1">
        <v>2</v>
      </c>
      <c r="B12" s="1" t="s">
        <v>13</v>
      </c>
      <c r="C12" s="1">
        <v>2</v>
      </c>
      <c r="D12" s="1">
        <v>63</v>
      </c>
      <c r="E12" s="10">
        <f>D12/75</f>
        <v>0.84</v>
      </c>
      <c r="F12" s="4">
        <f t="shared" si="0"/>
        <v>4.2</v>
      </c>
    </row>
    <row r="13" spans="1:6" ht="30">
      <c r="A13" s="1">
        <v>3</v>
      </c>
      <c r="B13" s="2" t="s">
        <v>14</v>
      </c>
      <c r="C13" s="1">
        <v>3</v>
      </c>
      <c r="D13" s="1">
        <v>59</v>
      </c>
      <c r="E13" s="10">
        <f>D13/75</f>
        <v>0.7866666666666666</v>
      </c>
      <c r="F13" s="4">
        <f t="shared" si="0"/>
        <v>3.933333333333333</v>
      </c>
    </row>
    <row r="14" spans="1:6" ht="15">
      <c r="A14" s="1">
        <v>4</v>
      </c>
      <c r="B14" s="1" t="s">
        <v>16</v>
      </c>
      <c r="C14" s="1">
        <v>4</v>
      </c>
      <c r="D14" s="1">
        <v>53</v>
      </c>
      <c r="E14" s="10">
        <f>D14/85</f>
        <v>0.6235294117647059</v>
      </c>
      <c r="F14" s="4">
        <f t="shared" si="0"/>
        <v>3.1176470588235294</v>
      </c>
    </row>
    <row r="15" spans="1:6" ht="34.5" customHeight="1">
      <c r="A15" s="1">
        <v>5</v>
      </c>
      <c r="B15" s="2" t="s">
        <v>15</v>
      </c>
      <c r="C15" s="1">
        <v>5</v>
      </c>
      <c r="D15" s="1">
        <v>35</v>
      </c>
      <c r="E15" s="10">
        <f>D15/75</f>
        <v>0.4666666666666667</v>
      </c>
      <c r="F15" s="4">
        <f t="shared" si="0"/>
        <v>2.3333333333333335</v>
      </c>
    </row>
    <row r="16" spans="1:6" ht="30" customHeight="1">
      <c r="A16" s="1"/>
      <c r="B16" s="7" t="s">
        <v>7</v>
      </c>
      <c r="C16" s="7"/>
      <c r="D16" s="9">
        <f>(D14+D12+D13+D11+D15)/5</f>
        <v>53.4</v>
      </c>
      <c r="E16" s="10">
        <f>(E12+E11+E13+E15+E14)/5</f>
        <v>0.7187571644042232</v>
      </c>
      <c r="F16" s="10">
        <f t="shared" si="0"/>
        <v>3.593785822021116</v>
      </c>
    </row>
  </sheetData>
  <sheetProtection/>
  <mergeCells count="1">
    <mergeCell ref="B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2016-04-15T02:23:51Z</cp:lastPrinted>
  <dcterms:created xsi:type="dcterms:W3CDTF">2014-09-04T04:38:05Z</dcterms:created>
  <dcterms:modified xsi:type="dcterms:W3CDTF">2016-04-15T07:40:27Z</dcterms:modified>
  <cp:category/>
  <cp:version/>
  <cp:contentType/>
  <cp:contentStatus/>
</cp:coreProperties>
</file>