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activeTab="6"/>
  </bookViews>
  <sheets>
    <sheet name="города" sheetId="1" r:id="rId1"/>
    <sheet name="1 доска" sheetId="2" r:id="rId2"/>
    <sheet name="2 доска" sheetId="7" r:id="rId3"/>
    <sheet name="3 доска" sheetId="8" r:id="rId4"/>
    <sheet name="районы" sheetId="10" r:id="rId5"/>
    <sheet name="1д" sheetId="11" r:id="rId6"/>
    <sheet name="2д" sheetId="12" r:id="rId7"/>
    <sheet name="3д" sheetId="13" r:id="rId8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12"/>
  <c r="P7"/>
  <c r="P8"/>
  <c r="P9"/>
  <c r="P4"/>
  <c r="P5" i="11"/>
  <c r="P6"/>
  <c r="P7"/>
  <c r="P8"/>
  <c r="P9"/>
  <c r="P4"/>
  <c r="P5" i="10"/>
  <c r="P6"/>
  <c r="P7"/>
  <c r="P8"/>
  <c r="P9"/>
  <c r="P4"/>
  <c r="M6" i="8"/>
  <c r="M7"/>
  <c r="M8"/>
  <c r="M9"/>
  <c r="M10"/>
  <c r="M11"/>
  <c r="M12"/>
  <c r="M13"/>
  <c r="M5"/>
  <c r="M6" i="7"/>
  <c r="M7"/>
  <c r="M8"/>
  <c r="M9"/>
  <c r="M10"/>
  <c r="M11"/>
  <c r="M12"/>
  <c r="M13"/>
  <c r="M5"/>
  <c r="N6" i="2"/>
  <c r="N7"/>
  <c r="N8"/>
  <c r="N9"/>
  <c r="N10"/>
  <c r="N11"/>
  <c r="N12"/>
  <c r="N13"/>
  <c r="N5"/>
  <c r="L6" i="1"/>
  <c r="L7"/>
  <c r="L8"/>
  <c r="L9"/>
  <c r="L10"/>
  <c r="L11"/>
  <c r="L12"/>
  <c r="L13"/>
  <c r="L5"/>
</calcChain>
</file>

<file path=xl/sharedStrings.xml><?xml version="1.0" encoding="utf-8"?>
<sst xmlns="http://schemas.openxmlformats.org/spreadsheetml/2006/main" count="204" uniqueCount="87">
  <si>
    <t>№</t>
  </si>
  <si>
    <t>Команда (район)</t>
  </si>
  <si>
    <t>Очки</t>
  </si>
  <si>
    <t>КомОч</t>
  </si>
  <si>
    <t>Бер</t>
  </si>
  <si>
    <t>Место</t>
  </si>
  <si>
    <t>Гл. секретарь                                       _________________/М.С. Сунагатова</t>
  </si>
  <si>
    <t>Команда (городской округ)</t>
  </si>
  <si>
    <t>Гл. судья                                             _________________/Р.А. Добровольский</t>
  </si>
  <si>
    <t>27-29.08.2021</t>
  </si>
  <si>
    <t>ФИО</t>
  </si>
  <si>
    <t>VII летная Спартакиада  ветеранов спорта среди городских округов и муниципальных районов Красноярского
 края 2021 года. Шахматы. Городские округа. 1 доска</t>
  </si>
  <si>
    <t>VII летная Спартакиада  ветеранов спорта среди городских округов и муниципальных районов Красноярского края 2021 года. 
Шахматы. Городские округа</t>
  </si>
  <si>
    <t>VII летная Спартакиада  ветеранов спорта среди городских округов и муниципальных районов Красноярского
 края 2021 года. Шахматы. Городские округа. 2 доска</t>
  </si>
  <si>
    <t>VII летная Спартакиада  ветеранов спорта среди городских округов и муниципальных районов Красноярского
 края 2021 года. Шахматы. Городские округа. 3 доска</t>
  </si>
  <si>
    <t>г. Ачинск</t>
  </si>
  <si>
    <t>ЗАТО г. Желеногорск</t>
  </si>
  <si>
    <t>г. Минусинск</t>
  </si>
  <si>
    <t>г. Дивногорск</t>
  </si>
  <si>
    <t>г. Шарыпово</t>
  </si>
  <si>
    <t>г. Зеленогорск</t>
  </si>
  <si>
    <t>г. Назарово</t>
  </si>
  <si>
    <t>Ермаковский р-он</t>
  </si>
  <si>
    <t>Назаровский р-он</t>
  </si>
  <si>
    <t>Балахтинский р-он</t>
  </si>
  <si>
    <t>Богучанский р-он</t>
  </si>
  <si>
    <t>Боготольский р-он</t>
  </si>
  <si>
    <t>Енисейский р-он</t>
  </si>
  <si>
    <t>VII летная Спартакиада  ветеранов спорта среди городских округов и муниципальных районов Красноярского края 2021 года. 
Шахматы. Муниципальные районы.</t>
  </si>
  <si>
    <t>ЗАТО п. Солнечный</t>
  </si>
  <si>
    <t xml:space="preserve">Лепендин </t>
  </si>
  <si>
    <t>Шайхиев</t>
  </si>
  <si>
    <t>Вермиличев</t>
  </si>
  <si>
    <t>Анисин</t>
  </si>
  <si>
    <t>Китаева</t>
  </si>
  <si>
    <t>Пузаненко</t>
  </si>
  <si>
    <t>Ковалев</t>
  </si>
  <si>
    <t xml:space="preserve">Усов </t>
  </si>
  <si>
    <t>Высоцкая</t>
  </si>
  <si>
    <t>Лауц</t>
  </si>
  <si>
    <t>Березин</t>
  </si>
  <si>
    <t>Токарева</t>
  </si>
  <si>
    <t>Савельев</t>
  </si>
  <si>
    <t>Барковский</t>
  </si>
  <si>
    <t>Турусин</t>
  </si>
  <si>
    <t>Устинов</t>
  </si>
  <si>
    <t>Шамаева</t>
  </si>
  <si>
    <t>Исаева</t>
  </si>
  <si>
    <t>Зыбина</t>
  </si>
  <si>
    <t>Ефремова</t>
  </si>
  <si>
    <t>Бекасов</t>
  </si>
  <si>
    <t>Альтапов</t>
  </si>
  <si>
    <t>Панов</t>
  </si>
  <si>
    <t>Пятковский</t>
  </si>
  <si>
    <t>Кировский р-он.
 г.Красноярск</t>
  </si>
  <si>
    <t>Шевченко</t>
  </si>
  <si>
    <t>Кировский р-он. 
г.Красноярск</t>
  </si>
  <si>
    <t>Ахмадеев</t>
  </si>
  <si>
    <t>Белосточный</t>
  </si>
  <si>
    <t xml:space="preserve"> Богучанский р-он</t>
  </si>
  <si>
    <t>Любим</t>
  </si>
  <si>
    <t xml:space="preserve"> Ермаковский р-он</t>
  </si>
  <si>
    <t>Грибов</t>
  </si>
  <si>
    <t xml:space="preserve"> Балахтинский р-он</t>
  </si>
  <si>
    <t>Владимиров</t>
  </si>
  <si>
    <t xml:space="preserve"> Назаровский р-он</t>
  </si>
  <si>
    <t>Клоков</t>
  </si>
  <si>
    <t xml:space="preserve"> Енисейский р-он</t>
  </si>
  <si>
    <t>Попов</t>
  </si>
  <si>
    <t>VII летная Спартакиада  ветеранов спорта среди городских округов и муниципальных районов Красноярского края 2021 года. 
Шахматы. Муниципальные районы. 1 доска</t>
  </si>
  <si>
    <t>Шепотько</t>
  </si>
  <si>
    <t>Ситников</t>
  </si>
  <si>
    <t>Миляев</t>
  </si>
  <si>
    <t>Пеллинен</t>
  </si>
  <si>
    <t>Лыжин</t>
  </si>
  <si>
    <t>+</t>
  </si>
  <si>
    <t>-</t>
  </si>
  <si>
    <t>Лосев</t>
  </si>
  <si>
    <t>VII летная Спартакиада  ветеранов спорта среди городских округов и муниципальных районов Красноярского края 2021 года. 
Шахматы. Муниципальные районы. 2 доска</t>
  </si>
  <si>
    <t>Казанцева</t>
  </si>
  <si>
    <t xml:space="preserve"> Боготольский р-он</t>
  </si>
  <si>
    <t>Лосева</t>
  </si>
  <si>
    <t>Клисенок</t>
  </si>
  <si>
    <t xml:space="preserve">Лайзан </t>
  </si>
  <si>
    <t>Останина</t>
  </si>
  <si>
    <t>VII летная Спартакиада  ветеранов спорта среди городских округов и муниципальных районов Красноярского края 2021 года. 
Шахматы. Муниципальные районы. 3 доска</t>
  </si>
  <si>
    <t>Старков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</si>
</sst>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6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32"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"/>
  <sheetViews>
    <sheetView zoomScale="70" zoomScaleNormal="70" workbookViewId="0">
      <selection activeCell="M12" sqref="M12"/>
    </sheetView>
  </sheetViews>
  <sheetFormatPr defaultRowHeight="15"/>
  <cols>
    <col min="1" max="1" width="6" customWidth="1"/>
    <col min="2" max="2" width="40.28515625" customWidth="1"/>
    <col min="12" max="12" width="10.42578125" customWidth="1"/>
    <col min="13" max="13" width="10.7109375" customWidth="1"/>
    <col min="14" max="14" width="9.7109375" customWidth="1"/>
    <col min="15" max="15" width="10" customWidth="1"/>
  </cols>
  <sheetData>
    <row r="2" spans="1:17" ht="45.75" customHeight="1">
      <c r="A2" s="47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1"/>
      <c r="Q2" s="11"/>
    </row>
    <row r="3" spans="1:17" ht="20.25">
      <c r="A3" s="12"/>
      <c r="B3" s="12" t="s">
        <v>9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4"/>
      <c r="O3" s="12"/>
      <c r="P3" s="11"/>
      <c r="Q3" s="11"/>
    </row>
    <row r="4" spans="1:17" ht="20.25">
      <c r="A4" s="15" t="s">
        <v>0</v>
      </c>
      <c r="B4" s="15" t="s">
        <v>7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9" t="s">
        <v>2</v>
      </c>
      <c r="M4" s="16" t="s">
        <v>3</v>
      </c>
      <c r="N4" s="10" t="s">
        <v>4</v>
      </c>
      <c r="O4" s="9" t="s">
        <v>5</v>
      </c>
      <c r="P4" s="11"/>
      <c r="Q4" s="11"/>
    </row>
    <row r="5" spans="1:17" ht="44.25" customHeight="1">
      <c r="A5" s="6">
        <v>1</v>
      </c>
      <c r="B5" s="34" t="s">
        <v>15</v>
      </c>
      <c r="C5" s="26"/>
      <c r="D5" s="1">
        <v>0.5</v>
      </c>
      <c r="E5" s="1">
        <v>3</v>
      </c>
      <c r="F5" s="1">
        <v>1.5</v>
      </c>
      <c r="G5" s="1">
        <v>0.5</v>
      </c>
      <c r="H5" s="1">
        <v>2.5</v>
      </c>
      <c r="I5" s="1">
        <v>2</v>
      </c>
      <c r="J5" s="1">
        <v>2</v>
      </c>
      <c r="K5" s="1">
        <v>2</v>
      </c>
      <c r="L5" s="32">
        <f>SUM(C5:K5)</f>
        <v>14</v>
      </c>
      <c r="M5" s="32"/>
      <c r="N5" s="46"/>
      <c r="O5" s="2">
        <v>4</v>
      </c>
      <c r="P5" s="11"/>
      <c r="Q5" s="11"/>
    </row>
    <row r="6" spans="1:17" ht="44.25" customHeight="1">
      <c r="A6" s="6">
        <v>2</v>
      </c>
      <c r="B6" s="34" t="s">
        <v>16</v>
      </c>
      <c r="C6" s="1">
        <v>2.5</v>
      </c>
      <c r="D6" s="31"/>
      <c r="E6" s="1">
        <v>3</v>
      </c>
      <c r="F6" s="1">
        <v>2.5</v>
      </c>
      <c r="G6" s="1">
        <v>1</v>
      </c>
      <c r="H6" s="1">
        <v>3</v>
      </c>
      <c r="I6" s="1">
        <v>3</v>
      </c>
      <c r="J6" s="1">
        <v>1</v>
      </c>
      <c r="K6" s="1">
        <v>2</v>
      </c>
      <c r="L6" s="32">
        <f t="shared" ref="L6:L13" si="0">SUM(C6:K6)</f>
        <v>18</v>
      </c>
      <c r="M6" s="32"/>
      <c r="N6" s="46"/>
      <c r="O6" s="2">
        <v>2</v>
      </c>
      <c r="P6" s="11"/>
      <c r="Q6" s="11"/>
    </row>
    <row r="7" spans="1:17" ht="44.25" customHeight="1">
      <c r="A7" s="6">
        <v>3</v>
      </c>
      <c r="B7" s="34" t="s">
        <v>29</v>
      </c>
      <c r="C7" s="1">
        <v>0</v>
      </c>
      <c r="D7" s="1">
        <v>0</v>
      </c>
      <c r="E7" s="31"/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32">
        <f t="shared" si="0"/>
        <v>0</v>
      </c>
      <c r="M7" s="32"/>
      <c r="N7" s="46"/>
      <c r="O7" s="2">
        <v>9</v>
      </c>
      <c r="P7" s="11"/>
      <c r="Q7" s="11"/>
    </row>
    <row r="8" spans="1:17" ht="44.25" customHeight="1">
      <c r="A8" s="6">
        <v>4</v>
      </c>
      <c r="B8" s="34" t="s">
        <v>17</v>
      </c>
      <c r="C8" s="1">
        <v>1.5</v>
      </c>
      <c r="D8" s="1">
        <v>0.5</v>
      </c>
      <c r="E8" s="1">
        <v>3</v>
      </c>
      <c r="F8" s="31"/>
      <c r="G8" s="1">
        <v>1.5</v>
      </c>
      <c r="H8" s="1">
        <v>2</v>
      </c>
      <c r="I8" s="1">
        <v>1</v>
      </c>
      <c r="J8" s="1">
        <v>0.5</v>
      </c>
      <c r="K8" s="1">
        <v>2</v>
      </c>
      <c r="L8" s="32">
        <f t="shared" si="0"/>
        <v>12</v>
      </c>
      <c r="M8" s="32">
        <v>8</v>
      </c>
      <c r="N8" s="46"/>
      <c r="O8" s="2">
        <v>5</v>
      </c>
      <c r="P8" s="11"/>
      <c r="Q8" s="11"/>
    </row>
    <row r="9" spans="1:17" ht="44.25" customHeight="1">
      <c r="A9" s="6">
        <v>5</v>
      </c>
      <c r="B9" s="34" t="s">
        <v>18</v>
      </c>
      <c r="C9" s="1">
        <v>2.5</v>
      </c>
      <c r="D9" s="1">
        <v>2</v>
      </c>
      <c r="E9" s="1">
        <v>3</v>
      </c>
      <c r="F9" s="1">
        <v>1.5</v>
      </c>
      <c r="G9" s="31"/>
      <c r="H9" s="1">
        <v>3</v>
      </c>
      <c r="I9" s="1">
        <v>2</v>
      </c>
      <c r="J9" s="1">
        <v>2.5</v>
      </c>
      <c r="K9" s="1">
        <v>3</v>
      </c>
      <c r="L9" s="32">
        <f t="shared" si="0"/>
        <v>19.5</v>
      </c>
      <c r="M9" s="32"/>
      <c r="N9" s="46"/>
      <c r="O9" s="2">
        <v>1</v>
      </c>
      <c r="P9" s="11"/>
      <c r="Q9" s="11"/>
    </row>
    <row r="10" spans="1:17" ht="44.25" customHeight="1">
      <c r="A10" s="6">
        <v>6</v>
      </c>
      <c r="B10" s="34" t="s">
        <v>19</v>
      </c>
      <c r="C10" s="1">
        <v>0.5</v>
      </c>
      <c r="D10" s="1">
        <v>0</v>
      </c>
      <c r="E10" s="1">
        <v>3</v>
      </c>
      <c r="F10" s="1">
        <v>1</v>
      </c>
      <c r="G10" s="1">
        <v>0</v>
      </c>
      <c r="H10" s="31"/>
      <c r="I10" s="1">
        <v>1</v>
      </c>
      <c r="J10" s="1">
        <v>0.5</v>
      </c>
      <c r="K10" s="1">
        <v>0</v>
      </c>
      <c r="L10" s="32">
        <f t="shared" si="0"/>
        <v>6</v>
      </c>
      <c r="M10" s="32"/>
      <c r="N10" s="46"/>
      <c r="O10" s="2">
        <v>8</v>
      </c>
      <c r="P10" s="11"/>
      <c r="Q10" s="11"/>
    </row>
    <row r="11" spans="1:17" ht="44.25" customHeight="1">
      <c r="A11" s="6">
        <v>7</v>
      </c>
      <c r="B11" s="38" t="s">
        <v>56</v>
      </c>
      <c r="C11" s="1">
        <v>1</v>
      </c>
      <c r="D11" s="1">
        <v>0</v>
      </c>
      <c r="E11" s="1">
        <v>3</v>
      </c>
      <c r="F11" s="1">
        <v>2</v>
      </c>
      <c r="G11" s="1">
        <v>1</v>
      </c>
      <c r="H11" s="1">
        <v>2</v>
      </c>
      <c r="I11" s="31"/>
      <c r="J11" s="30">
        <v>0</v>
      </c>
      <c r="K11" s="30">
        <v>1</v>
      </c>
      <c r="L11" s="32">
        <f t="shared" si="0"/>
        <v>10</v>
      </c>
      <c r="M11" s="32"/>
      <c r="N11" s="46"/>
      <c r="O11" s="2">
        <v>7</v>
      </c>
      <c r="P11" s="11"/>
      <c r="Q11" s="11"/>
    </row>
    <row r="12" spans="1:17" ht="44.25" customHeight="1">
      <c r="A12" s="6">
        <v>8</v>
      </c>
      <c r="B12" s="34" t="s">
        <v>20</v>
      </c>
      <c r="C12" s="1">
        <v>1</v>
      </c>
      <c r="D12" s="1">
        <v>2</v>
      </c>
      <c r="E12" s="1">
        <v>3</v>
      </c>
      <c r="F12" s="1">
        <v>2.5</v>
      </c>
      <c r="G12" s="1">
        <v>0.5</v>
      </c>
      <c r="H12" s="1">
        <v>2.5</v>
      </c>
      <c r="I12" s="1">
        <v>3</v>
      </c>
      <c r="J12" s="39"/>
      <c r="K12" s="29">
        <v>2</v>
      </c>
      <c r="L12" s="32">
        <f t="shared" si="0"/>
        <v>16.5</v>
      </c>
      <c r="M12" s="32"/>
      <c r="N12" s="46"/>
      <c r="O12" s="2">
        <v>3</v>
      </c>
      <c r="P12" s="11"/>
      <c r="Q12" s="11"/>
    </row>
    <row r="13" spans="1:17" ht="44.25" customHeight="1">
      <c r="A13" s="6">
        <v>9</v>
      </c>
      <c r="B13" s="34" t="s">
        <v>21</v>
      </c>
      <c r="C13" s="1">
        <v>1</v>
      </c>
      <c r="D13" s="1">
        <v>1</v>
      </c>
      <c r="E13" s="1">
        <v>3</v>
      </c>
      <c r="F13" s="1">
        <v>1</v>
      </c>
      <c r="G13" s="1">
        <v>0</v>
      </c>
      <c r="H13" s="1">
        <v>3</v>
      </c>
      <c r="I13" s="1">
        <v>2</v>
      </c>
      <c r="J13" s="1">
        <v>1</v>
      </c>
      <c r="K13" s="39"/>
      <c r="L13" s="32">
        <f t="shared" si="0"/>
        <v>12</v>
      </c>
      <c r="M13" s="32">
        <v>6</v>
      </c>
      <c r="N13" s="46"/>
      <c r="O13" s="2">
        <v>6</v>
      </c>
      <c r="P13" s="11"/>
      <c r="Q13" s="11"/>
    </row>
    <row r="14" spans="1:17" ht="2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4"/>
      <c r="O14" s="12"/>
      <c r="P14" s="11"/>
      <c r="Q14" s="11"/>
    </row>
    <row r="15" spans="1:17" ht="2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  <c r="N15" s="14"/>
      <c r="O15" s="12"/>
      <c r="P15" s="11"/>
      <c r="Q15" s="11"/>
    </row>
    <row r="16" spans="1:17" ht="20.25">
      <c r="A16" s="12"/>
      <c r="B16" s="20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  <c r="N16" s="14"/>
      <c r="O16" s="12"/>
      <c r="P16" s="11"/>
      <c r="Q16" s="11"/>
    </row>
    <row r="17" spans="1:17" ht="20.25">
      <c r="A17" s="12"/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3"/>
      <c r="N17" s="14"/>
      <c r="O17" s="12"/>
      <c r="P17" s="11"/>
      <c r="Q17" s="11"/>
    </row>
    <row r="18" spans="1:17" ht="20.25">
      <c r="A18" s="12"/>
      <c r="B18" s="20" t="s">
        <v>6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3"/>
      <c r="N18" s="14"/>
      <c r="O18" s="12"/>
      <c r="P18" s="11"/>
      <c r="Q18" s="11"/>
    </row>
    <row r="19" spans="1:17" ht="2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1"/>
      <c r="Q19" s="11"/>
    </row>
    <row r="20" spans="1:17" ht="2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1"/>
      <c r="Q20" s="11"/>
    </row>
    <row r="21" spans="1:17" ht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</sheetData>
  <mergeCells count="1">
    <mergeCell ref="A2:O2"/>
  </mergeCells>
  <conditionalFormatting sqref="C5:G13 H5:H11 I5:K13">
    <cfRule type="cellIs" dxfId="31" priority="1" stopIfTrue="1" operator="equal">
      <formula>1.5</formula>
    </cfRule>
    <cfRule type="cellIs" dxfId="30" priority="2" stopIfTrue="1" operator="greaterThan">
      <formula>1.5</formula>
    </cfRule>
  </conditionalFormatting>
  <conditionalFormatting sqref="H12:H13">
    <cfRule type="cellIs" dxfId="29" priority="3" stopIfTrue="1" operator="lessThanOrEqual">
      <formula>1.5</formula>
    </cfRule>
    <cfRule type="cellIs" dxfId="28" priority="4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8"/>
  <sheetViews>
    <sheetView topLeftCell="B1" zoomScale="70" zoomScaleNormal="70" workbookViewId="0">
      <selection activeCell="Q7" sqref="Q7"/>
    </sheetView>
  </sheetViews>
  <sheetFormatPr defaultRowHeight="15"/>
  <cols>
    <col min="1" max="2" width="6" customWidth="1"/>
    <col min="3" max="3" width="33" customWidth="1"/>
    <col min="4" max="4" width="36.85546875" customWidth="1"/>
    <col min="14" max="15" width="10" customWidth="1"/>
    <col min="16" max="20" width="8.7109375" customWidth="1"/>
    <col min="21" max="21" width="7.42578125" customWidth="1"/>
  </cols>
  <sheetData>
    <row r="2" spans="1:21" ht="48.6" customHeight="1">
      <c r="A2" s="3"/>
      <c r="B2" s="3"/>
      <c r="C2" s="47" t="s">
        <v>11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1"/>
      <c r="Q2" s="11"/>
      <c r="R2" s="11"/>
      <c r="S2" s="11"/>
      <c r="T2" s="11"/>
      <c r="U2" s="11"/>
    </row>
    <row r="3" spans="1:21" ht="21">
      <c r="A3" s="3"/>
      <c r="B3" s="3"/>
      <c r="C3" s="3" t="s">
        <v>9</v>
      </c>
      <c r="D3" s="21"/>
      <c r="E3" s="4"/>
      <c r="F3" s="3"/>
      <c r="G3" s="3"/>
      <c r="H3" s="3"/>
      <c r="I3" s="3"/>
      <c r="J3" s="3"/>
      <c r="K3" s="3"/>
      <c r="L3" s="3"/>
      <c r="M3" s="4"/>
      <c r="N3" s="5"/>
      <c r="O3" s="4"/>
      <c r="P3" s="21"/>
    </row>
    <row r="4" spans="1:21" ht="21">
      <c r="A4" s="28" t="s">
        <v>0</v>
      </c>
      <c r="B4" s="6"/>
      <c r="C4" s="6" t="s">
        <v>10</v>
      </c>
      <c r="D4" s="8" t="s">
        <v>7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7" t="s">
        <v>2</v>
      </c>
      <c r="O4" s="7" t="s">
        <v>5</v>
      </c>
      <c r="P4" s="21"/>
    </row>
    <row r="5" spans="1:21" ht="39.75" customHeight="1">
      <c r="A5" s="28">
        <v>1</v>
      </c>
      <c r="B5" s="6">
        <v>1</v>
      </c>
      <c r="C5" s="37" t="s">
        <v>58</v>
      </c>
      <c r="D5" s="34" t="s">
        <v>15</v>
      </c>
      <c r="E5" s="31"/>
      <c r="F5" s="1">
        <v>0</v>
      </c>
      <c r="G5" s="1">
        <v>1</v>
      </c>
      <c r="H5" s="1">
        <v>0</v>
      </c>
      <c r="I5" s="1">
        <v>0</v>
      </c>
      <c r="J5" s="1">
        <v>0.5</v>
      </c>
      <c r="K5" s="1">
        <v>0</v>
      </c>
      <c r="L5" s="1">
        <v>0</v>
      </c>
      <c r="M5" s="1">
        <v>0</v>
      </c>
      <c r="N5" s="32">
        <f>SUM(E5:M5)</f>
        <v>1.5</v>
      </c>
      <c r="O5" s="2">
        <v>7</v>
      </c>
      <c r="P5" s="21"/>
    </row>
    <row r="6" spans="1:21" ht="39.75" customHeight="1">
      <c r="A6" s="28">
        <v>2</v>
      </c>
      <c r="B6" s="6">
        <v>2</v>
      </c>
      <c r="C6" s="37" t="s">
        <v>42</v>
      </c>
      <c r="D6" s="34" t="s">
        <v>16</v>
      </c>
      <c r="E6" s="1">
        <v>1</v>
      </c>
      <c r="F6" s="31"/>
      <c r="G6" s="1">
        <v>1</v>
      </c>
      <c r="H6" s="1">
        <v>0.5</v>
      </c>
      <c r="I6" s="1">
        <v>1</v>
      </c>
      <c r="J6" s="1">
        <v>1</v>
      </c>
      <c r="K6" s="1">
        <v>1</v>
      </c>
      <c r="L6" s="1">
        <v>0</v>
      </c>
      <c r="M6" s="1">
        <v>1</v>
      </c>
      <c r="N6" s="32">
        <f t="shared" ref="N6:N13" si="0">SUM(E6:M6)</f>
        <v>6.5</v>
      </c>
      <c r="O6" s="2">
        <v>2</v>
      </c>
      <c r="P6" s="21"/>
    </row>
    <row r="7" spans="1:21" ht="39.75" customHeight="1">
      <c r="A7" s="28">
        <v>3</v>
      </c>
      <c r="B7" s="6">
        <v>3</v>
      </c>
      <c r="C7" s="37" t="s">
        <v>31</v>
      </c>
      <c r="D7" s="34" t="s">
        <v>29</v>
      </c>
      <c r="E7" s="1">
        <v>0</v>
      </c>
      <c r="F7" s="1">
        <v>0</v>
      </c>
      <c r="G7" s="31"/>
      <c r="H7" s="1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2">
        <f t="shared" si="0"/>
        <v>0</v>
      </c>
      <c r="O7" s="2">
        <v>9</v>
      </c>
      <c r="P7" s="21"/>
    </row>
    <row r="8" spans="1:21" ht="39.75" customHeight="1">
      <c r="A8" s="28">
        <v>4</v>
      </c>
      <c r="B8" s="6">
        <v>4</v>
      </c>
      <c r="C8" s="37" t="s">
        <v>39</v>
      </c>
      <c r="D8" s="34" t="s">
        <v>17</v>
      </c>
      <c r="E8" s="1">
        <v>1</v>
      </c>
      <c r="F8" s="1">
        <v>0.5</v>
      </c>
      <c r="G8" s="1">
        <v>1</v>
      </c>
      <c r="H8" s="31"/>
      <c r="I8" s="30">
        <v>0.5</v>
      </c>
      <c r="J8" s="30">
        <v>1</v>
      </c>
      <c r="K8" s="30">
        <v>0</v>
      </c>
      <c r="L8" s="30">
        <v>0.5</v>
      </c>
      <c r="M8" s="29">
        <v>1</v>
      </c>
      <c r="N8" s="32">
        <f t="shared" si="0"/>
        <v>5.5</v>
      </c>
      <c r="O8" s="2">
        <v>3</v>
      </c>
      <c r="P8" s="21"/>
    </row>
    <row r="9" spans="1:21" ht="39.75" customHeight="1">
      <c r="A9" s="28">
        <v>5</v>
      </c>
      <c r="B9" s="6">
        <v>5</v>
      </c>
      <c r="C9" s="37" t="s">
        <v>52</v>
      </c>
      <c r="D9" s="34" t="s">
        <v>18</v>
      </c>
      <c r="E9" s="1">
        <v>1</v>
      </c>
      <c r="F9" s="1">
        <v>0</v>
      </c>
      <c r="G9" s="1">
        <v>1</v>
      </c>
      <c r="H9" s="1">
        <v>0.5</v>
      </c>
      <c r="I9" s="31"/>
      <c r="J9" s="29">
        <v>1</v>
      </c>
      <c r="K9" s="29">
        <v>0</v>
      </c>
      <c r="L9" s="29">
        <v>0.5</v>
      </c>
      <c r="M9" s="30">
        <v>1</v>
      </c>
      <c r="N9" s="32">
        <f t="shared" si="0"/>
        <v>5</v>
      </c>
      <c r="O9" s="2">
        <v>4</v>
      </c>
      <c r="P9" s="21"/>
    </row>
    <row r="10" spans="1:21" ht="39.75" customHeight="1">
      <c r="A10" s="28">
        <v>6</v>
      </c>
      <c r="B10" s="6">
        <v>6</v>
      </c>
      <c r="C10" s="37" t="s">
        <v>53</v>
      </c>
      <c r="D10" s="34" t="s">
        <v>19</v>
      </c>
      <c r="E10" s="1">
        <v>0.5</v>
      </c>
      <c r="F10" s="1">
        <v>0</v>
      </c>
      <c r="G10" s="1">
        <v>1</v>
      </c>
      <c r="H10" s="1">
        <v>0</v>
      </c>
      <c r="I10" s="29">
        <v>0</v>
      </c>
      <c r="J10" s="31"/>
      <c r="K10" s="29">
        <v>0</v>
      </c>
      <c r="L10" s="29">
        <v>0</v>
      </c>
      <c r="M10" s="29">
        <v>0</v>
      </c>
      <c r="N10" s="32">
        <f t="shared" si="0"/>
        <v>1.5</v>
      </c>
      <c r="O10" s="2">
        <v>8</v>
      </c>
      <c r="P10" s="21"/>
    </row>
    <row r="11" spans="1:21" ht="39.75" customHeight="1">
      <c r="A11" s="28">
        <v>7</v>
      </c>
      <c r="B11" s="6">
        <v>7</v>
      </c>
      <c r="C11" s="37" t="s">
        <v>36</v>
      </c>
      <c r="D11" s="38" t="s">
        <v>56</v>
      </c>
      <c r="E11" s="1">
        <v>1</v>
      </c>
      <c r="F11" s="1">
        <v>0</v>
      </c>
      <c r="G11" s="1">
        <v>1</v>
      </c>
      <c r="H11" s="1">
        <v>1</v>
      </c>
      <c r="I11" s="29">
        <v>1</v>
      </c>
      <c r="J11" s="29">
        <v>1</v>
      </c>
      <c r="K11" s="31"/>
      <c r="L11" s="29">
        <v>0</v>
      </c>
      <c r="M11" s="29">
        <v>0</v>
      </c>
      <c r="N11" s="32">
        <f t="shared" si="0"/>
        <v>5</v>
      </c>
      <c r="O11" s="2">
        <v>5</v>
      </c>
      <c r="P11" s="21"/>
    </row>
    <row r="12" spans="1:21" ht="39.75" customHeight="1">
      <c r="A12" s="28">
        <v>8</v>
      </c>
      <c r="B12" s="6">
        <v>8</v>
      </c>
      <c r="C12" s="37" t="s">
        <v>30</v>
      </c>
      <c r="D12" s="34" t="s">
        <v>20</v>
      </c>
      <c r="E12" s="1">
        <v>1</v>
      </c>
      <c r="F12" s="1">
        <v>1</v>
      </c>
      <c r="G12" s="1">
        <v>1</v>
      </c>
      <c r="H12" s="1">
        <v>0.5</v>
      </c>
      <c r="I12" s="29">
        <v>0.5</v>
      </c>
      <c r="J12" s="29">
        <v>1</v>
      </c>
      <c r="K12" s="29">
        <v>1</v>
      </c>
      <c r="L12" s="31"/>
      <c r="M12" s="29">
        <v>1</v>
      </c>
      <c r="N12" s="32">
        <f t="shared" si="0"/>
        <v>7</v>
      </c>
      <c r="O12" s="2">
        <v>1</v>
      </c>
      <c r="P12" s="21"/>
    </row>
    <row r="13" spans="1:21" ht="39.75" customHeight="1">
      <c r="A13" s="27"/>
      <c r="B13" s="6">
        <v>9</v>
      </c>
      <c r="C13" s="37" t="s">
        <v>43</v>
      </c>
      <c r="D13" s="34" t="s">
        <v>21</v>
      </c>
      <c r="E13" s="1">
        <v>1</v>
      </c>
      <c r="F13" s="1">
        <v>0</v>
      </c>
      <c r="G13" s="1">
        <v>1</v>
      </c>
      <c r="H13" s="1">
        <v>0</v>
      </c>
      <c r="I13" s="29">
        <v>0</v>
      </c>
      <c r="J13" s="29">
        <v>1</v>
      </c>
      <c r="K13" s="29">
        <v>1</v>
      </c>
      <c r="L13" s="29">
        <v>0</v>
      </c>
      <c r="M13" s="31"/>
      <c r="N13" s="32">
        <f t="shared" si="0"/>
        <v>4</v>
      </c>
      <c r="O13" s="2">
        <v>6</v>
      </c>
      <c r="P13" s="21"/>
    </row>
    <row r="14" spans="1:21" ht="21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5"/>
      <c r="O14" s="4"/>
      <c r="P14" s="21"/>
    </row>
    <row r="15" spans="1:21" ht="21">
      <c r="A15" s="3"/>
      <c r="B15" s="3"/>
      <c r="C15" s="3"/>
      <c r="D15" s="4"/>
      <c r="E15" s="4"/>
      <c r="F15" s="3"/>
      <c r="G15" s="3"/>
      <c r="H15" s="3"/>
      <c r="I15" s="3"/>
      <c r="J15" s="3"/>
      <c r="K15" s="3"/>
      <c r="L15" s="3"/>
      <c r="M15" s="4"/>
      <c r="N15" s="5"/>
      <c r="O15" s="4"/>
      <c r="P15" s="21"/>
    </row>
    <row r="16" spans="1:21" ht="21">
      <c r="A16" s="3"/>
      <c r="B16" s="3"/>
      <c r="C16" s="3"/>
      <c r="D16" s="22" t="s">
        <v>8</v>
      </c>
      <c r="E16" s="4"/>
      <c r="F16" s="3"/>
      <c r="G16" s="3"/>
      <c r="H16" s="3"/>
      <c r="I16" s="3"/>
      <c r="J16" s="3"/>
      <c r="K16" s="3"/>
      <c r="L16" s="3"/>
      <c r="M16" s="4"/>
      <c r="N16" s="5"/>
      <c r="O16" s="4"/>
      <c r="P16" s="21"/>
    </row>
    <row r="17" spans="1:16" ht="21">
      <c r="A17" s="3"/>
      <c r="B17" s="3"/>
      <c r="C17" s="3"/>
      <c r="D17" s="22"/>
      <c r="E17" s="4"/>
      <c r="F17" s="3"/>
      <c r="G17" s="3"/>
      <c r="H17" s="3"/>
      <c r="I17" s="3"/>
      <c r="J17" s="3"/>
      <c r="K17" s="3"/>
      <c r="L17" s="3"/>
      <c r="M17" s="4"/>
      <c r="N17" s="5"/>
      <c r="O17" s="4"/>
      <c r="P17" s="21"/>
    </row>
    <row r="18" spans="1:16" ht="21">
      <c r="A18" s="3"/>
      <c r="B18" s="3"/>
      <c r="C18" s="3"/>
      <c r="D18" s="22" t="s">
        <v>6</v>
      </c>
      <c r="E18" s="4"/>
      <c r="F18" s="3"/>
      <c r="G18" s="3"/>
      <c r="H18" s="3"/>
      <c r="I18" s="3"/>
      <c r="J18" s="3"/>
      <c r="K18" s="3"/>
      <c r="L18" s="3"/>
      <c r="M18" s="4"/>
      <c r="N18" s="5"/>
      <c r="O18" s="4"/>
      <c r="P18" s="21"/>
    </row>
  </sheetData>
  <mergeCells count="1">
    <mergeCell ref="C2:O2"/>
  </mergeCells>
  <conditionalFormatting sqref="E5:M13">
    <cfRule type="cellIs" dxfId="27" priority="3" stopIfTrue="1" operator="equal">
      <formula>1.5</formula>
    </cfRule>
    <cfRule type="cellIs" dxfId="26" priority="4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zoomScale="63" zoomScaleNormal="63" workbookViewId="0">
      <selection activeCell="P8" sqref="P8"/>
    </sheetView>
  </sheetViews>
  <sheetFormatPr defaultRowHeight="15"/>
  <cols>
    <col min="1" max="1" width="6" customWidth="1"/>
    <col min="2" max="2" width="33" customWidth="1"/>
    <col min="3" max="3" width="36.85546875" customWidth="1"/>
    <col min="13" max="14" width="10" customWidth="1"/>
  </cols>
  <sheetData>
    <row r="2" spans="1:14" ht="45.6" customHeight="1">
      <c r="A2" s="3"/>
      <c r="B2" s="47" t="s">
        <v>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1">
      <c r="A3" s="3"/>
      <c r="B3" s="3" t="s">
        <v>9</v>
      </c>
      <c r="C3" s="21"/>
      <c r="D3" s="4"/>
      <c r="E3" s="3"/>
      <c r="F3" s="3"/>
      <c r="G3" s="3"/>
      <c r="H3" s="3"/>
      <c r="I3" s="3"/>
      <c r="J3" s="3"/>
      <c r="K3" s="3"/>
      <c r="L3" s="4"/>
      <c r="M3" s="5"/>
      <c r="N3" s="4"/>
    </row>
    <row r="4" spans="1:14" ht="20.25">
      <c r="A4" s="6"/>
      <c r="B4" s="6" t="s">
        <v>10</v>
      </c>
      <c r="C4" s="8" t="s">
        <v>7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7" t="s">
        <v>2</v>
      </c>
      <c r="N4" s="7" t="s">
        <v>5</v>
      </c>
    </row>
    <row r="5" spans="1:14" ht="39.6" customHeight="1">
      <c r="A5" s="6">
        <v>1</v>
      </c>
      <c r="B5" s="37" t="s">
        <v>57</v>
      </c>
      <c r="C5" s="34" t="s">
        <v>15</v>
      </c>
      <c r="D5" s="31"/>
      <c r="E5" s="1">
        <v>0.5</v>
      </c>
      <c r="F5" s="1">
        <v>1</v>
      </c>
      <c r="G5" s="1">
        <v>0.5</v>
      </c>
      <c r="H5" s="1">
        <v>0.5</v>
      </c>
      <c r="I5" s="1">
        <v>1</v>
      </c>
      <c r="J5" s="1">
        <v>1</v>
      </c>
      <c r="K5" s="1">
        <v>1</v>
      </c>
      <c r="L5" s="1">
        <v>1</v>
      </c>
      <c r="M5" s="32">
        <f>SUM(D5:L5)</f>
        <v>6.5</v>
      </c>
      <c r="N5" s="2">
        <v>2</v>
      </c>
    </row>
    <row r="6" spans="1:14" ht="39.6" customHeight="1">
      <c r="A6" s="6">
        <v>2</v>
      </c>
      <c r="B6" s="37" t="s">
        <v>44</v>
      </c>
      <c r="C6" s="34" t="s">
        <v>16</v>
      </c>
      <c r="D6" s="1">
        <v>0.5</v>
      </c>
      <c r="E6" s="31"/>
      <c r="F6" s="1">
        <v>1</v>
      </c>
      <c r="G6" s="1">
        <v>1</v>
      </c>
      <c r="H6" s="1">
        <v>0</v>
      </c>
      <c r="I6" s="1">
        <v>1</v>
      </c>
      <c r="J6" s="1">
        <v>1</v>
      </c>
      <c r="K6" s="1">
        <v>0.5</v>
      </c>
      <c r="L6" s="1">
        <v>0</v>
      </c>
      <c r="M6" s="32">
        <f t="shared" ref="M6:M13" si="0">SUM(D6:L6)</f>
        <v>5</v>
      </c>
      <c r="N6" s="2">
        <v>4</v>
      </c>
    </row>
    <row r="7" spans="1:14" ht="39.6" customHeight="1">
      <c r="A7" s="6">
        <v>3</v>
      </c>
      <c r="B7" s="37" t="s">
        <v>33</v>
      </c>
      <c r="C7" s="34" t="s">
        <v>29</v>
      </c>
      <c r="D7" s="1">
        <v>0</v>
      </c>
      <c r="E7" s="1">
        <v>0</v>
      </c>
      <c r="F7" s="31"/>
      <c r="G7" s="1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32">
        <f t="shared" si="0"/>
        <v>0</v>
      </c>
      <c r="N7" s="2">
        <v>9</v>
      </c>
    </row>
    <row r="8" spans="1:14" ht="39.6" customHeight="1">
      <c r="A8" s="6">
        <v>4</v>
      </c>
      <c r="B8" s="37" t="s">
        <v>40</v>
      </c>
      <c r="C8" s="34" t="s">
        <v>17</v>
      </c>
      <c r="D8" s="1">
        <v>0.5</v>
      </c>
      <c r="E8" s="1">
        <v>0</v>
      </c>
      <c r="F8" s="1">
        <v>1</v>
      </c>
      <c r="G8" s="31"/>
      <c r="H8" s="30">
        <v>1</v>
      </c>
      <c r="I8" s="30">
        <v>1</v>
      </c>
      <c r="J8" s="30">
        <v>1</v>
      </c>
      <c r="K8" s="30">
        <v>0</v>
      </c>
      <c r="L8" s="29">
        <v>1</v>
      </c>
      <c r="M8" s="32">
        <f t="shared" si="0"/>
        <v>5.5</v>
      </c>
      <c r="N8" s="2">
        <v>3</v>
      </c>
    </row>
    <row r="9" spans="1:14" ht="39.6" customHeight="1">
      <c r="A9" s="6">
        <v>5</v>
      </c>
      <c r="B9" s="37" t="s">
        <v>50</v>
      </c>
      <c r="C9" s="34" t="s">
        <v>18</v>
      </c>
      <c r="D9" s="1">
        <v>0.5</v>
      </c>
      <c r="E9" s="1">
        <v>1</v>
      </c>
      <c r="F9" s="1">
        <v>1</v>
      </c>
      <c r="G9" s="1">
        <v>0</v>
      </c>
      <c r="H9" s="31"/>
      <c r="I9" s="29">
        <v>1</v>
      </c>
      <c r="J9" s="29">
        <v>1</v>
      </c>
      <c r="K9" s="29">
        <v>1</v>
      </c>
      <c r="L9" s="30">
        <v>1</v>
      </c>
      <c r="M9" s="32">
        <f t="shared" si="0"/>
        <v>6.5</v>
      </c>
      <c r="N9" s="2">
        <v>1</v>
      </c>
    </row>
    <row r="10" spans="1:14" ht="39.6" customHeight="1">
      <c r="A10" s="6">
        <v>6</v>
      </c>
      <c r="B10" s="37" t="s">
        <v>51</v>
      </c>
      <c r="C10" s="34" t="s">
        <v>19</v>
      </c>
      <c r="D10" s="1">
        <v>0</v>
      </c>
      <c r="E10" s="1">
        <v>0</v>
      </c>
      <c r="F10" s="1">
        <v>1</v>
      </c>
      <c r="G10" s="1">
        <v>0</v>
      </c>
      <c r="H10" s="29">
        <v>0</v>
      </c>
      <c r="I10" s="31"/>
      <c r="J10" s="29">
        <v>0</v>
      </c>
      <c r="K10" s="29">
        <v>0.5</v>
      </c>
      <c r="L10" s="29">
        <v>0</v>
      </c>
      <c r="M10" s="32">
        <f t="shared" si="0"/>
        <v>1.5</v>
      </c>
      <c r="N10" s="2">
        <v>8</v>
      </c>
    </row>
    <row r="11" spans="1:14" ht="39.6" customHeight="1">
      <c r="A11" s="6">
        <v>7</v>
      </c>
      <c r="B11" s="37" t="s">
        <v>37</v>
      </c>
      <c r="C11" s="38" t="s">
        <v>56</v>
      </c>
      <c r="D11" s="1">
        <v>0</v>
      </c>
      <c r="E11" s="1">
        <v>0</v>
      </c>
      <c r="F11" s="1">
        <v>1</v>
      </c>
      <c r="G11" s="1">
        <v>0</v>
      </c>
      <c r="H11" s="29">
        <v>0</v>
      </c>
      <c r="I11" s="29">
        <v>1</v>
      </c>
      <c r="J11" s="31"/>
      <c r="K11" s="29">
        <v>0</v>
      </c>
      <c r="L11" s="29">
        <v>1</v>
      </c>
      <c r="M11" s="32">
        <f t="shared" si="0"/>
        <v>3</v>
      </c>
      <c r="N11" s="2">
        <v>7</v>
      </c>
    </row>
    <row r="12" spans="1:14" ht="39.6" customHeight="1">
      <c r="A12" s="6">
        <v>8</v>
      </c>
      <c r="B12" s="37" t="s">
        <v>32</v>
      </c>
      <c r="C12" s="34" t="s">
        <v>20</v>
      </c>
      <c r="D12" s="1">
        <v>0</v>
      </c>
      <c r="E12" s="1">
        <v>0.5</v>
      </c>
      <c r="F12" s="1">
        <v>1</v>
      </c>
      <c r="G12" s="1">
        <v>1</v>
      </c>
      <c r="H12" s="29">
        <v>0</v>
      </c>
      <c r="I12" s="29">
        <v>0.5</v>
      </c>
      <c r="J12" s="29">
        <v>1</v>
      </c>
      <c r="K12" s="31"/>
      <c r="L12" s="29">
        <v>0</v>
      </c>
      <c r="M12" s="32">
        <f t="shared" si="0"/>
        <v>4</v>
      </c>
      <c r="N12" s="2">
        <v>5</v>
      </c>
    </row>
    <row r="13" spans="1:14" ht="39.6" customHeight="1">
      <c r="A13" s="6">
        <v>9</v>
      </c>
      <c r="B13" s="37" t="s">
        <v>45</v>
      </c>
      <c r="C13" s="34" t="s">
        <v>21</v>
      </c>
      <c r="D13" s="1">
        <v>0</v>
      </c>
      <c r="E13" s="1">
        <v>1</v>
      </c>
      <c r="F13" s="1">
        <v>1</v>
      </c>
      <c r="G13" s="1">
        <v>0</v>
      </c>
      <c r="H13" s="29">
        <v>0</v>
      </c>
      <c r="I13" s="29">
        <v>1</v>
      </c>
      <c r="J13" s="29">
        <v>0</v>
      </c>
      <c r="K13" s="29">
        <v>1</v>
      </c>
      <c r="L13" s="31"/>
      <c r="M13" s="32">
        <f t="shared" si="0"/>
        <v>4</v>
      </c>
      <c r="N13" s="2">
        <v>6</v>
      </c>
    </row>
    <row r="14" spans="1:14" ht="2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5"/>
      <c r="N14" s="4"/>
    </row>
    <row r="15" spans="1:14" ht="20.25">
      <c r="A15" s="3"/>
      <c r="B15" s="3"/>
      <c r="C15" s="4"/>
      <c r="D15" s="4"/>
      <c r="E15" s="3"/>
      <c r="F15" s="3"/>
      <c r="G15" s="3"/>
      <c r="H15" s="3"/>
      <c r="I15" s="3"/>
      <c r="J15" s="3"/>
      <c r="K15" s="3"/>
      <c r="L15" s="4"/>
      <c r="M15" s="5"/>
      <c r="N15" s="4"/>
    </row>
    <row r="16" spans="1:14" ht="20.25">
      <c r="A16" s="3"/>
      <c r="B16" s="3"/>
      <c r="C16" s="22" t="s">
        <v>8</v>
      </c>
      <c r="D16" s="4"/>
      <c r="E16" s="3"/>
      <c r="F16" s="3"/>
      <c r="G16" s="3"/>
      <c r="H16" s="3"/>
      <c r="I16" s="3"/>
      <c r="J16" s="3"/>
      <c r="K16" s="3"/>
      <c r="L16" s="4"/>
      <c r="M16" s="5"/>
      <c r="N16" s="4"/>
    </row>
    <row r="17" spans="1:14" ht="20.25">
      <c r="A17" s="3"/>
      <c r="B17" s="3"/>
      <c r="C17" s="22"/>
      <c r="D17" s="4"/>
      <c r="E17" s="3"/>
      <c r="F17" s="3"/>
      <c r="G17" s="3"/>
      <c r="H17" s="3"/>
      <c r="I17" s="3"/>
      <c r="J17" s="3"/>
      <c r="K17" s="3"/>
      <c r="L17" s="4"/>
      <c r="M17" s="5"/>
      <c r="N17" s="4"/>
    </row>
    <row r="18" spans="1:14" ht="20.25">
      <c r="A18" s="3"/>
      <c r="B18" s="3"/>
      <c r="C18" s="22" t="s">
        <v>6</v>
      </c>
      <c r="D18" s="4"/>
      <c r="E18" s="3"/>
      <c r="F18" s="3"/>
      <c r="G18" s="3"/>
      <c r="H18" s="3"/>
      <c r="I18" s="3"/>
      <c r="J18" s="3"/>
      <c r="K18" s="3"/>
      <c r="L18" s="4"/>
      <c r="M18" s="5"/>
      <c r="N18" s="4"/>
    </row>
  </sheetData>
  <mergeCells count="1">
    <mergeCell ref="B2:N2"/>
  </mergeCells>
  <conditionalFormatting sqref="D5:L13">
    <cfRule type="cellIs" dxfId="25" priority="3" stopIfTrue="1" operator="equal">
      <formula>1.5</formula>
    </cfRule>
    <cfRule type="cellIs" dxfId="24" priority="4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zoomScale="54" zoomScaleNormal="54" workbookViewId="0">
      <selection activeCell="P7" sqref="P7"/>
    </sheetView>
  </sheetViews>
  <sheetFormatPr defaultRowHeight="15"/>
  <cols>
    <col min="1" max="1" width="6" customWidth="1"/>
    <col min="2" max="2" width="33" customWidth="1"/>
    <col min="3" max="3" width="36.85546875" customWidth="1"/>
    <col min="13" max="14" width="10" customWidth="1"/>
  </cols>
  <sheetData>
    <row r="2" spans="1:14" ht="44.45" customHeight="1">
      <c r="A2" s="3"/>
      <c r="B2" s="47" t="s">
        <v>14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1">
      <c r="A3" s="3"/>
      <c r="B3" s="3" t="s">
        <v>9</v>
      </c>
      <c r="C3" s="21"/>
      <c r="D3" s="4"/>
      <c r="E3" s="3"/>
      <c r="F3" s="3"/>
      <c r="G3" s="3"/>
      <c r="H3" s="3"/>
      <c r="I3" s="3"/>
      <c r="J3" s="3"/>
      <c r="K3" s="3"/>
      <c r="L3" s="4"/>
      <c r="M3" s="5"/>
      <c r="N3" s="4"/>
    </row>
    <row r="4" spans="1:14" ht="20.25">
      <c r="A4" s="6"/>
      <c r="B4" s="6" t="s">
        <v>10</v>
      </c>
      <c r="C4" s="8" t="s">
        <v>7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7" t="s">
        <v>2</v>
      </c>
      <c r="N4" s="7" t="s">
        <v>5</v>
      </c>
    </row>
    <row r="5" spans="1:14" ht="39.6" customHeight="1">
      <c r="A5" s="6">
        <v>1</v>
      </c>
      <c r="B5" s="37" t="s">
        <v>55</v>
      </c>
      <c r="C5" s="34" t="s">
        <v>15</v>
      </c>
      <c r="D5" s="31"/>
      <c r="E5" s="1">
        <v>0</v>
      </c>
      <c r="F5" s="1">
        <v>1</v>
      </c>
      <c r="G5" s="1">
        <v>1</v>
      </c>
      <c r="H5" s="1">
        <v>0</v>
      </c>
      <c r="I5" s="1">
        <v>1</v>
      </c>
      <c r="J5" s="1">
        <v>1</v>
      </c>
      <c r="K5" s="1">
        <v>1</v>
      </c>
      <c r="L5" s="1">
        <v>1</v>
      </c>
      <c r="M5" s="32">
        <f>SUM(D5:L5)</f>
        <v>6</v>
      </c>
      <c r="N5" s="2">
        <v>3</v>
      </c>
    </row>
    <row r="6" spans="1:14" ht="39.6" customHeight="1">
      <c r="A6" s="6">
        <v>2</v>
      </c>
      <c r="B6" s="37" t="s">
        <v>46</v>
      </c>
      <c r="C6" s="34" t="s">
        <v>16</v>
      </c>
      <c r="D6" s="1">
        <v>1</v>
      </c>
      <c r="E6" s="31"/>
      <c r="F6" s="1">
        <v>1</v>
      </c>
      <c r="G6" s="1">
        <v>1</v>
      </c>
      <c r="H6" s="1">
        <v>0</v>
      </c>
      <c r="I6" s="1">
        <v>1</v>
      </c>
      <c r="J6" s="1">
        <v>1</v>
      </c>
      <c r="K6" s="1">
        <v>0.5</v>
      </c>
      <c r="L6" s="1">
        <v>1</v>
      </c>
      <c r="M6" s="32">
        <f t="shared" ref="M6:M13" si="0">SUM(D6:L6)</f>
        <v>6.5</v>
      </c>
      <c r="N6" s="2">
        <v>2</v>
      </c>
    </row>
    <row r="7" spans="1:14" ht="39.6" customHeight="1">
      <c r="A7" s="6">
        <v>3</v>
      </c>
      <c r="B7" s="37" t="s">
        <v>34</v>
      </c>
      <c r="C7" s="34" t="s">
        <v>29</v>
      </c>
      <c r="D7" s="1">
        <v>0</v>
      </c>
      <c r="E7" s="1">
        <v>0</v>
      </c>
      <c r="F7" s="31"/>
      <c r="G7" s="1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32">
        <f t="shared" si="0"/>
        <v>0</v>
      </c>
      <c r="N7" s="2">
        <v>9</v>
      </c>
    </row>
    <row r="8" spans="1:14" ht="39.6" customHeight="1">
      <c r="A8" s="6">
        <v>4</v>
      </c>
      <c r="B8" s="37" t="s">
        <v>41</v>
      </c>
      <c r="C8" s="34" t="s">
        <v>17</v>
      </c>
      <c r="D8" s="1">
        <v>0</v>
      </c>
      <c r="E8" s="1">
        <v>0</v>
      </c>
      <c r="F8" s="1">
        <v>1</v>
      </c>
      <c r="G8" s="31"/>
      <c r="H8" s="30">
        <v>0</v>
      </c>
      <c r="I8" s="30">
        <v>0</v>
      </c>
      <c r="J8" s="30">
        <v>0</v>
      </c>
      <c r="K8" s="30">
        <v>0</v>
      </c>
      <c r="L8" s="29">
        <v>0</v>
      </c>
      <c r="M8" s="32">
        <f t="shared" si="0"/>
        <v>1</v>
      </c>
      <c r="N8" s="2">
        <v>8</v>
      </c>
    </row>
    <row r="9" spans="1:14" ht="39.6" customHeight="1">
      <c r="A9" s="6">
        <v>5</v>
      </c>
      <c r="B9" s="37" t="s">
        <v>48</v>
      </c>
      <c r="C9" s="34" t="s">
        <v>18</v>
      </c>
      <c r="D9" s="1">
        <v>1</v>
      </c>
      <c r="E9" s="1">
        <v>1</v>
      </c>
      <c r="F9" s="1">
        <v>1</v>
      </c>
      <c r="G9" s="1">
        <v>1</v>
      </c>
      <c r="H9" s="31"/>
      <c r="I9" s="29">
        <v>1</v>
      </c>
      <c r="J9" s="29">
        <v>1</v>
      </c>
      <c r="K9" s="29">
        <v>1</v>
      </c>
      <c r="L9" s="30">
        <v>1</v>
      </c>
      <c r="M9" s="32">
        <f t="shared" si="0"/>
        <v>8</v>
      </c>
      <c r="N9" s="2">
        <v>1</v>
      </c>
    </row>
    <row r="10" spans="1:14" ht="39.6" customHeight="1">
      <c r="A10" s="6">
        <v>6</v>
      </c>
      <c r="B10" s="37" t="s">
        <v>49</v>
      </c>
      <c r="C10" s="34" t="s">
        <v>19</v>
      </c>
      <c r="D10" s="1">
        <v>0</v>
      </c>
      <c r="E10" s="1">
        <v>0</v>
      </c>
      <c r="F10" s="1">
        <v>1</v>
      </c>
      <c r="G10" s="1">
        <v>1</v>
      </c>
      <c r="H10" s="29">
        <v>0</v>
      </c>
      <c r="I10" s="31"/>
      <c r="J10" s="29">
        <v>1</v>
      </c>
      <c r="K10" s="29">
        <v>0</v>
      </c>
      <c r="L10" s="29">
        <v>0</v>
      </c>
      <c r="M10" s="32">
        <f t="shared" si="0"/>
        <v>3</v>
      </c>
      <c r="N10" s="2">
        <v>6</v>
      </c>
    </row>
    <row r="11" spans="1:14" ht="39.6" customHeight="1">
      <c r="A11" s="6">
        <v>7</v>
      </c>
      <c r="B11" s="37" t="s">
        <v>38</v>
      </c>
      <c r="C11" s="38" t="s">
        <v>54</v>
      </c>
      <c r="D11" s="1">
        <v>0</v>
      </c>
      <c r="E11" s="1">
        <v>0</v>
      </c>
      <c r="F11" s="1">
        <v>1</v>
      </c>
      <c r="G11" s="1">
        <v>1</v>
      </c>
      <c r="H11" s="29">
        <v>0</v>
      </c>
      <c r="I11" s="29">
        <v>0</v>
      </c>
      <c r="J11" s="31"/>
      <c r="K11" s="29">
        <v>0</v>
      </c>
      <c r="L11" s="29">
        <v>0</v>
      </c>
      <c r="M11" s="32">
        <f t="shared" si="0"/>
        <v>2</v>
      </c>
      <c r="N11" s="2">
        <v>7</v>
      </c>
    </row>
    <row r="12" spans="1:14" ht="39.6" customHeight="1">
      <c r="A12" s="6">
        <v>8</v>
      </c>
      <c r="B12" s="37" t="s">
        <v>35</v>
      </c>
      <c r="C12" s="34" t="s">
        <v>20</v>
      </c>
      <c r="D12" s="1">
        <v>0</v>
      </c>
      <c r="E12" s="1">
        <v>0.5</v>
      </c>
      <c r="F12" s="1">
        <v>1</v>
      </c>
      <c r="G12" s="1">
        <v>1</v>
      </c>
      <c r="H12" s="29">
        <v>0</v>
      </c>
      <c r="I12" s="29">
        <v>1</v>
      </c>
      <c r="J12" s="29">
        <v>1</v>
      </c>
      <c r="K12" s="31"/>
      <c r="L12" s="29">
        <v>1</v>
      </c>
      <c r="M12" s="32">
        <f t="shared" si="0"/>
        <v>5.5</v>
      </c>
      <c r="N12" s="2">
        <v>4</v>
      </c>
    </row>
    <row r="13" spans="1:14" ht="39.6" customHeight="1">
      <c r="A13" s="6">
        <v>9</v>
      </c>
      <c r="B13" s="37" t="s">
        <v>47</v>
      </c>
      <c r="C13" s="34" t="s">
        <v>21</v>
      </c>
      <c r="D13" s="1">
        <v>0</v>
      </c>
      <c r="E13" s="1">
        <v>0</v>
      </c>
      <c r="F13" s="1">
        <v>1</v>
      </c>
      <c r="G13" s="1">
        <v>1</v>
      </c>
      <c r="H13" s="29">
        <v>0</v>
      </c>
      <c r="I13" s="29">
        <v>1</v>
      </c>
      <c r="J13" s="29">
        <v>1</v>
      </c>
      <c r="K13" s="29">
        <v>0</v>
      </c>
      <c r="L13" s="31"/>
      <c r="M13" s="32">
        <f t="shared" si="0"/>
        <v>4</v>
      </c>
      <c r="N13" s="2">
        <v>5</v>
      </c>
    </row>
    <row r="14" spans="1:14" ht="2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5"/>
      <c r="N14" s="4"/>
    </row>
    <row r="15" spans="1:14" ht="20.25">
      <c r="A15" s="3"/>
      <c r="B15" s="3"/>
      <c r="C15" s="4"/>
      <c r="D15" s="4"/>
      <c r="E15" s="3"/>
      <c r="F15" s="3"/>
      <c r="G15" s="3"/>
      <c r="H15" s="3"/>
      <c r="I15" s="3"/>
      <c r="J15" s="3"/>
      <c r="K15" s="3"/>
      <c r="L15" s="4"/>
      <c r="M15" s="5"/>
      <c r="N15" s="4"/>
    </row>
    <row r="16" spans="1:14" ht="20.25">
      <c r="A16" s="3"/>
      <c r="B16" s="3"/>
      <c r="C16" s="22" t="s">
        <v>8</v>
      </c>
      <c r="D16" s="4"/>
      <c r="E16" s="3"/>
      <c r="F16" s="3"/>
      <c r="G16" s="3"/>
      <c r="H16" s="3"/>
      <c r="I16" s="3"/>
      <c r="J16" s="3"/>
      <c r="K16" s="3"/>
      <c r="L16" s="4"/>
      <c r="M16" s="5"/>
      <c r="N16" s="4"/>
    </row>
    <row r="17" spans="1:14" ht="20.25">
      <c r="A17" s="3"/>
      <c r="B17" s="3"/>
      <c r="C17" s="22"/>
      <c r="D17" s="4"/>
      <c r="E17" s="3"/>
      <c r="F17" s="3"/>
      <c r="G17" s="3"/>
      <c r="H17" s="3"/>
      <c r="I17" s="3"/>
      <c r="J17" s="3"/>
      <c r="K17" s="3"/>
      <c r="L17" s="4"/>
      <c r="M17" s="5"/>
      <c r="N17" s="4"/>
    </row>
    <row r="18" spans="1:14" ht="20.25">
      <c r="A18" s="3"/>
      <c r="B18" s="3"/>
      <c r="C18" s="22" t="s">
        <v>6</v>
      </c>
      <c r="D18" s="4"/>
      <c r="E18" s="3"/>
      <c r="F18" s="3"/>
      <c r="G18" s="3"/>
      <c r="H18" s="3"/>
      <c r="I18" s="3"/>
      <c r="J18" s="3"/>
      <c r="K18" s="3"/>
      <c r="L18" s="4"/>
      <c r="M18" s="5"/>
      <c r="N18" s="4"/>
    </row>
  </sheetData>
  <mergeCells count="1">
    <mergeCell ref="B2:N2"/>
  </mergeCells>
  <conditionalFormatting sqref="D5:L13">
    <cfRule type="cellIs" dxfId="23" priority="3" stopIfTrue="1" operator="equal">
      <formula>1.5</formula>
    </cfRule>
    <cfRule type="cellIs" dxfId="22" priority="4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80" zoomScaleNormal="80" workbookViewId="0">
      <selection activeCell="T7" sqref="T7"/>
    </sheetView>
  </sheetViews>
  <sheetFormatPr defaultRowHeight="15"/>
  <cols>
    <col min="1" max="2" width="3.42578125" customWidth="1"/>
    <col min="3" max="3" width="28.28515625" customWidth="1"/>
    <col min="4" max="15" width="7.42578125" customWidth="1"/>
  </cols>
  <sheetData>
    <row r="1" spans="1:19" ht="63.95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0.25">
      <c r="A2" s="12"/>
      <c r="B2" s="12"/>
      <c r="C2" s="12" t="s">
        <v>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4"/>
      <c r="S2" s="12"/>
    </row>
    <row r="3" spans="1:19" ht="20.25">
      <c r="A3" s="15" t="s">
        <v>0</v>
      </c>
      <c r="B3" s="15"/>
      <c r="C3" s="15" t="s">
        <v>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9" t="s">
        <v>2</v>
      </c>
      <c r="Q3" s="16" t="s">
        <v>3</v>
      </c>
      <c r="R3" s="10" t="s">
        <v>4</v>
      </c>
      <c r="S3" s="9" t="s">
        <v>5</v>
      </c>
    </row>
    <row r="4" spans="1:19" ht="40.5" customHeight="1">
      <c r="A4" s="6">
        <v>1</v>
      </c>
      <c r="B4" s="6">
        <v>1</v>
      </c>
      <c r="C4" s="34" t="s">
        <v>25</v>
      </c>
      <c r="D4" s="36"/>
      <c r="E4" s="30">
        <v>1</v>
      </c>
      <c r="F4" s="30">
        <v>3</v>
      </c>
      <c r="G4" s="30">
        <v>2</v>
      </c>
      <c r="H4" s="30">
        <v>3</v>
      </c>
      <c r="I4" s="30">
        <v>2</v>
      </c>
      <c r="J4" s="36"/>
      <c r="K4" s="29">
        <v>2.5</v>
      </c>
      <c r="L4" s="29">
        <v>2</v>
      </c>
      <c r="M4" s="29">
        <v>3</v>
      </c>
      <c r="N4" s="29">
        <v>3</v>
      </c>
      <c r="O4" s="29">
        <v>3</v>
      </c>
      <c r="P4" s="32">
        <f>SUM(D4:O4)</f>
        <v>24.5</v>
      </c>
      <c r="Q4" s="44"/>
      <c r="R4" s="45"/>
      <c r="S4" s="2">
        <v>1</v>
      </c>
    </row>
    <row r="5" spans="1:19" ht="40.5" customHeight="1">
      <c r="A5" s="6">
        <v>2</v>
      </c>
      <c r="B5" s="6">
        <v>2</v>
      </c>
      <c r="C5" s="34" t="s">
        <v>26</v>
      </c>
      <c r="D5" s="29">
        <v>2</v>
      </c>
      <c r="E5" s="36"/>
      <c r="F5" s="29">
        <v>3</v>
      </c>
      <c r="G5" s="29">
        <v>1</v>
      </c>
      <c r="H5" s="29">
        <v>2</v>
      </c>
      <c r="I5" s="29">
        <v>2</v>
      </c>
      <c r="J5" s="29">
        <v>0.5</v>
      </c>
      <c r="K5" s="36"/>
      <c r="L5" s="29">
        <v>3</v>
      </c>
      <c r="M5" s="29">
        <v>1.5</v>
      </c>
      <c r="N5" s="29">
        <v>2</v>
      </c>
      <c r="O5" s="29">
        <v>2</v>
      </c>
      <c r="P5" s="32">
        <f t="shared" ref="P5:P9" si="0">SUM(D5:O5)</f>
        <v>19</v>
      </c>
      <c r="Q5" s="44"/>
      <c r="R5" s="45"/>
      <c r="S5" s="2">
        <v>3</v>
      </c>
    </row>
    <row r="6" spans="1:19" ht="40.5" customHeight="1">
      <c r="A6" s="6">
        <v>3</v>
      </c>
      <c r="B6" s="6">
        <v>3</v>
      </c>
      <c r="C6" s="34" t="s">
        <v>22</v>
      </c>
      <c r="D6" s="29">
        <v>0</v>
      </c>
      <c r="E6" s="29">
        <v>0</v>
      </c>
      <c r="F6" s="36"/>
      <c r="G6" s="29">
        <v>0</v>
      </c>
      <c r="H6" s="29">
        <v>2</v>
      </c>
      <c r="I6" s="29">
        <v>0.5</v>
      </c>
      <c r="J6" s="29">
        <v>1</v>
      </c>
      <c r="K6" s="29">
        <v>0</v>
      </c>
      <c r="L6" s="36"/>
      <c r="M6" s="29">
        <v>0</v>
      </c>
      <c r="N6" s="29">
        <v>2</v>
      </c>
      <c r="O6" s="29">
        <v>0</v>
      </c>
      <c r="P6" s="32">
        <f t="shared" si="0"/>
        <v>5.5</v>
      </c>
      <c r="Q6" s="44"/>
      <c r="R6" s="45"/>
      <c r="S6" s="2">
        <v>6</v>
      </c>
    </row>
    <row r="7" spans="1:19" ht="40.5" customHeight="1">
      <c r="A7" s="6">
        <v>4</v>
      </c>
      <c r="B7" s="6">
        <v>4</v>
      </c>
      <c r="C7" s="34" t="s">
        <v>24</v>
      </c>
      <c r="D7" s="29">
        <v>1</v>
      </c>
      <c r="E7" s="29">
        <v>2</v>
      </c>
      <c r="F7" s="29">
        <v>3</v>
      </c>
      <c r="G7" s="36"/>
      <c r="H7" s="29">
        <v>3</v>
      </c>
      <c r="I7" s="29">
        <v>2</v>
      </c>
      <c r="J7" s="29">
        <v>0</v>
      </c>
      <c r="K7" s="29">
        <v>1.5</v>
      </c>
      <c r="L7" s="29">
        <v>3</v>
      </c>
      <c r="M7" s="36"/>
      <c r="N7" s="29">
        <v>2.5</v>
      </c>
      <c r="O7" s="29">
        <v>2</v>
      </c>
      <c r="P7" s="32">
        <f t="shared" si="0"/>
        <v>20</v>
      </c>
      <c r="Q7" s="44"/>
      <c r="R7" s="45"/>
      <c r="S7" s="2">
        <v>2</v>
      </c>
    </row>
    <row r="8" spans="1:19" ht="40.5" customHeight="1">
      <c r="A8" s="6">
        <v>5</v>
      </c>
      <c r="B8" s="6">
        <v>5</v>
      </c>
      <c r="C8" s="34" t="s">
        <v>23</v>
      </c>
      <c r="D8" s="29">
        <v>0</v>
      </c>
      <c r="E8" s="29">
        <v>1</v>
      </c>
      <c r="F8" s="29">
        <v>1</v>
      </c>
      <c r="G8" s="29">
        <v>0</v>
      </c>
      <c r="H8" s="36"/>
      <c r="I8" s="29">
        <v>1</v>
      </c>
      <c r="J8" s="29">
        <v>0</v>
      </c>
      <c r="K8" s="29">
        <v>1</v>
      </c>
      <c r="L8" s="29">
        <v>1</v>
      </c>
      <c r="M8" s="29">
        <v>0.5</v>
      </c>
      <c r="N8" s="36"/>
      <c r="O8" s="29">
        <v>1.5</v>
      </c>
      <c r="P8" s="32">
        <f t="shared" si="0"/>
        <v>7</v>
      </c>
      <c r="Q8" s="44"/>
      <c r="R8" s="45"/>
      <c r="S8" s="2">
        <v>5</v>
      </c>
    </row>
    <row r="9" spans="1:19" ht="40.5" customHeight="1">
      <c r="A9" s="6">
        <v>6</v>
      </c>
      <c r="B9" s="6">
        <v>6</v>
      </c>
      <c r="C9" s="34" t="s">
        <v>27</v>
      </c>
      <c r="D9" s="29">
        <v>1</v>
      </c>
      <c r="E9" s="29">
        <v>1</v>
      </c>
      <c r="F9" s="29">
        <v>2.5</v>
      </c>
      <c r="G9" s="29">
        <v>1</v>
      </c>
      <c r="H9" s="29">
        <v>2</v>
      </c>
      <c r="I9" s="36"/>
      <c r="J9" s="29">
        <v>0</v>
      </c>
      <c r="K9" s="29">
        <v>1</v>
      </c>
      <c r="L9" s="29">
        <v>2</v>
      </c>
      <c r="M9" s="29">
        <v>1</v>
      </c>
      <c r="N9" s="29">
        <v>1.5</v>
      </c>
      <c r="O9" s="36"/>
      <c r="P9" s="32">
        <f t="shared" si="0"/>
        <v>13</v>
      </c>
      <c r="Q9" s="44"/>
      <c r="R9" s="45"/>
      <c r="S9" s="2">
        <v>4</v>
      </c>
    </row>
    <row r="11" spans="1:19" ht="20.25">
      <c r="C11" s="3"/>
      <c r="D11" s="22"/>
      <c r="E11" s="22"/>
      <c r="F11" s="22"/>
      <c r="G11" s="22"/>
      <c r="H11" s="22"/>
      <c r="I11" s="22"/>
      <c r="K11" s="4"/>
      <c r="L11" s="3"/>
      <c r="M11" s="3"/>
      <c r="N11" s="3"/>
      <c r="O11" s="3"/>
      <c r="P11" s="3"/>
      <c r="Q11" s="3"/>
      <c r="R11" s="3"/>
    </row>
    <row r="12" spans="1:19" ht="20.25">
      <c r="C12" s="22" t="s">
        <v>8</v>
      </c>
      <c r="D12" s="22"/>
      <c r="E12" s="22"/>
      <c r="F12" s="22"/>
      <c r="G12" s="22"/>
      <c r="H12" s="22"/>
      <c r="I12" s="22"/>
      <c r="K12" s="4"/>
      <c r="L12" s="3"/>
      <c r="M12" s="3"/>
      <c r="N12" s="3"/>
      <c r="O12" s="3"/>
      <c r="P12" s="3"/>
      <c r="Q12" s="3"/>
      <c r="R12" s="3"/>
    </row>
    <row r="13" spans="1:19" ht="20.25">
      <c r="C13" s="22"/>
      <c r="D13" s="22"/>
      <c r="E13" s="22"/>
      <c r="F13" s="22"/>
      <c r="G13" s="22"/>
      <c r="H13" s="22"/>
      <c r="I13" s="22"/>
      <c r="K13" s="4"/>
      <c r="L13" s="3"/>
      <c r="M13" s="3"/>
      <c r="N13" s="3"/>
      <c r="O13" s="3"/>
      <c r="P13" s="3"/>
      <c r="Q13" s="3"/>
      <c r="R13" s="3"/>
    </row>
    <row r="14" spans="1:19" ht="20.25">
      <c r="C14" s="22" t="s">
        <v>6</v>
      </c>
    </row>
  </sheetData>
  <mergeCells count="1">
    <mergeCell ref="A1:S1"/>
  </mergeCells>
  <conditionalFormatting sqref="D4:O9">
    <cfRule type="cellIs" dxfId="21" priority="1" stopIfTrue="1" operator="equal">
      <formula>1.5</formula>
    </cfRule>
    <cfRule type="cellIs" dxfId="20" priority="2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workbookViewId="0">
      <selection activeCell="R8" sqref="R8"/>
    </sheetView>
  </sheetViews>
  <sheetFormatPr defaultRowHeight="15"/>
  <cols>
    <col min="1" max="1" width="3.42578125" customWidth="1"/>
    <col min="2" max="2" width="23.28515625" customWidth="1"/>
    <col min="3" max="3" width="25.28515625" customWidth="1"/>
    <col min="4" max="15" width="5.5703125" customWidth="1"/>
  </cols>
  <sheetData>
    <row r="1" spans="1:19" ht="60" customHeight="1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0.25">
      <c r="A2" s="12"/>
      <c r="B2" s="12"/>
      <c r="C2" s="12" t="s">
        <v>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4"/>
      <c r="S2" s="12"/>
    </row>
    <row r="3" spans="1:19" ht="20.25">
      <c r="A3" s="15" t="s">
        <v>0</v>
      </c>
      <c r="B3" s="15" t="s">
        <v>10</v>
      </c>
      <c r="C3" s="15" t="s">
        <v>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9" t="s">
        <v>2</v>
      </c>
      <c r="Q3" s="16" t="s">
        <v>3</v>
      </c>
      <c r="R3" s="10" t="s">
        <v>4</v>
      </c>
      <c r="S3" s="9" t="s">
        <v>5</v>
      </c>
    </row>
    <row r="4" spans="1:19" ht="20.25">
      <c r="A4" s="6">
        <v>1</v>
      </c>
      <c r="B4" s="40" t="s">
        <v>60</v>
      </c>
      <c r="C4" s="33" t="s">
        <v>59</v>
      </c>
      <c r="D4" s="35"/>
      <c r="E4" s="24">
        <v>0</v>
      </c>
      <c r="F4" s="24">
        <v>1</v>
      </c>
      <c r="G4" s="24">
        <v>0</v>
      </c>
      <c r="H4" s="24">
        <v>1</v>
      </c>
      <c r="I4" s="24">
        <v>0</v>
      </c>
      <c r="J4" s="36"/>
      <c r="K4" s="43">
        <v>1</v>
      </c>
      <c r="L4" s="43">
        <v>0</v>
      </c>
      <c r="M4" s="43">
        <v>1</v>
      </c>
      <c r="N4" s="43">
        <v>1</v>
      </c>
      <c r="O4" s="43">
        <v>1</v>
      </c>
      <c r="P4" s="25">
        <f>SUM(D4:O4)</f>
        <v>6</v>
      </c>
      <c r="Q4" s="17"/>
      <c r="R4" s="18"/>
      <c r="S4" s="23">
        <v>3</v>
      </c>
    </row>
    <row r="5" spans="1:19" ht="20.25">
      <c r="A5" s="6">
        <v>2</v>
      </c>
      <c r="B5" s="40" t="s">
        <v>86</v>
      </c>
      <c r="C5" s="33" t="s">
        <v>26</v>
      </c>
      <c r="D5" s="24">
        <v>1</v>
      </c>
      <c r="E5" s="35"/>
      <c r="F5" s="24">
        <v>1</v>
      </c>
      <c r="G5" s="24">
        <v>0</v>
      </c>
      <c r="H5" s="24">
        <v>1</v>
      </c>
      <c r="I5" s="24">
        <v>1</v>
      </c>
      <c r="J5" s="43">
        <v>0</v>
      </c>
      <c r="K5" s="36"/>
      <c r="L5" s="43">
        <v>1</v>
      </c>
      <c r="M5" s="43">
        <v>0</v>
      </c>
      <c r="N5" s="43">
        <v>1</v>
      </c>
      <c r="O5" s="43">
        <v>1</v>
      </c>
      <c r="P5" s="25">
        <f t="shared" ref="P5:P9" si="0">SUM(D5:O5)</f>
        <v>7</v>
      </c>
      <c r="Q5" s="17"/>
      <c r="R5" s="18"/>
      <c r="S5" s="23">
        <v>2</v>
      </c>
    </row>
    <row r="6" spans="1:19" ht="20.25">
      <c r="A6" s="6">
        <v>3</v>
      </c>
      <c r="B6" s="40" t="s">
        <v>62</v>
      </c>
      <c r="C6" s="33" t="s">
        <v>61</v>
      </c>
      <c r="D6" s="24">
        <v>0</v>
      </c>
      <c r="E6" s="24">
        <v>0</v>
      </c>
      <c r="F6" s="35"/>
      <c r="G6" s="24">
        <v>0</v>
      </c>
      <c r="H6" s="24">
        <v>1</v>
      </c>
      <c r="I6" s="24">
        <v>0</v>
      </c>
      <c r="J6" s="43">
        <v>1</v>
      </c>
      <c r="K6" s="43">
        <v>0</v>
      </c>
      <c r="L6" s="36"/>
      <c r="M6" s="43">
        <v>0</v>
      </c>
      <c r="N6" s="43">
        <v>1</v>
      </c>
      <c r="O6" s="43">
        <v>0</v>
      </c>
      <c r="P6" s="25">
        <f t="shared" si="0"/>
        <v>3</v>
      </c>
      <c r="Q6" s="17"/>
      <c r="R6" s="18"/>
      <c r="S6" s="23">
        <v>5</v>
      </c>
    </row>
    <row r="7" spans="1:19" ht="20.25">
      <c r="A7" s="6">
        <v>4</v>
      </c>
      <c r="B7" s="40" t="s">
        <v>64</v>
      </c>
      <c r="C7" s="33" t="s">
        <v>63</v>
      </c>
      <c r="D7" s="24">
        <v>1</v>
      </c>
      <c r="E7" s="24">
        <v>1</v>
      </c>
      <c r="F7" s="24">
        <v>1</v>
      </c>
      <c r="G7" s="35"/>
      <c r="H7" s="24">
        <v>1</v>
      </c>
      <c r="I7" s="24">
        <v>1</v>
      </c>
      <c r="J7" s="43">
        <v>0</v>
      </c>
      <c r="K7" s="43">
        <v>1</v>
      </c>
      <c r="L7" s="43">
        <v>1</v>
      </c>
      <c r="M7" s="36"/>
      <c r="N7" s="43">
        <v>1</v>
      </c>
      <c r="O7" s="43">
        <v>1</v>
      </c>
      <c r="P7" s="25">
        <f t="shared" si="0"/>
        <v>9</v>
      </c>
      <c r="Q7" s="17"/>
      <c r="R7" s="18"/>
      <c r="S7" s="23">
        <v>1</v>
      </c>
    </row>
    <row r="8" spans="1:19" ht="20.25">
      <c r="A8" s="6">
        <v>5</v>
      </c>
      <c r="B8" s="40" t="s">
        <v>66</v>
      </c>
      <c r="C8" s="33" t="s">
        <v>65</v>
      </c>
      <c r="D8" s="24">
        <v>0</v>
      </c>
      <c r="E8" s="24">
        <v>0</v>
      </c>
      <c r="F8" s="24">
        <v>0</v>
      </c>
      <c r="G8" s="24">
        <v>0</v>
      </c>
      <c r="H8" s="35"/>
      <c r="I8" s="24">
        <v>0</v>
      </c>
      <c r="J8" s="43">
        <v>0</v>
      </c>
      <c r="K8" s="43">
        <v>0</v>
      </c>
      <c r="L8" s="43">
        <v>0</v>
      </c>
      <c r="M8" s="43">
        <v>0</v>
      </c>
      <c r="N8" s="36"/>
      <c r="O8" s="43">
        <v>0.5</v>
      </c>
      <c r="P8" s="25">
        <f t="shared" si="0"/>
        <v>0.5</v>
      </c>
      <c r="Q8" s="17"/>
      <c r="R8" s="18"/>
      <c r="S8" s="23">
        <v>6</v>
      </c>
    </row>
    <row r="9" spans="1:19" ht="20.25">
      <c r="A9" s="6">
        <v>6</v>
      </c>
      <c r="B9" s="40" t="s">
        <v>68</v>
      </c>
      <c r="C9" s="33" t="s">
        <v>67</v>
      </c>
      <c r="D9" s="24">
        <v>1</v>
      </c>
      <c r="E9" s="24">
        <v>0</v>
      </c>
      <c r="F9" s="24">
        <v>1</v>
      </c>
      <c r="G9" s="24">
        <v>0</v>
      </c>
      <c r="H9" s="24">
        <v>1</v>
      </c>
      <c r="I9" s="35"/>
      <c r="J9" s="43">
        <v>0</v>
      </c>
      <c r="K9" s="43">
        <v>0</v>
      </c>
      <c r="L9" s="43">
        <v>1</v>
      </c>
      <c r="M9" s="43">
        <v>0</v>
      </c>
      <c r="N9" s="30">
        <v>0.5</v>
      </c>
      <c r="O9" s="36"/>
      <c r="P9" s="25">
        <f t="shared" si="0"/>
        <v>4.5</v>
      </c>
      <c r="Q9" s="17"/>
      <c r="R9" s="18"/>
      <c r="S9" s="23">
        <v>4</v>
      </c>
    </row>
    <row r="11" spans="1:19" ht="20.25">
      <c r="B11" s="22" t="s">
        <v>8</v>
      </c>
      <c r="C11" s="3"/>
      <c r="D11" s="22"/>
      <c r="E11" s="22"/>
      <c r="F11" s="22"/>
      <c r="G11" s="22"/>
      <c r="H11" s="22"/>
      <c r="I11" s="22"/>
      <c r="K11" s="4"/>
      <c r="L11" s="3"/>
      <c r="M11" s="3"/>
      <c r="N11" s="3"/>
      <c r="O11" s="3"/>
      <c r="P11" s="3"/>
      <c r="Q11" s="3"/>
      <c r="R11" s="3"/>
    </row>
    <row r="12" spans="1:19" ht="20.25">
      <c r="B12" s="22"/>
      <c r="C12" s="3"/>
      <c r="D12" s="22"/>
      <c r="E12" s="22"/>
      <c r="F12" s="22"/>
      <c r="G12" s="22"/>
      <c r="H12" s="22"/>
      <c r="I12" s="22"/>
      <c r="K12" s="4"/>
      <c r="L12" s="3"/>
      <c r="M12" s="3"/>
      <c r="N12" s="3"/>
      <c r="O12" s="3"/>
      <c r="P12" s="3"/>
      <c r="Q12" s="3"/>
      <c r="R12" s="3"/>
    </row>
    <row r="13" spans="1:19" ht="20.25">
      <c r="B13" s="22" t="s">
        <v>6</v>
      </c>
      <c r="C13" s="3"/>
      <c r="D13" s="22"/>
      <c r="E13" s="22"/>
      <c r="F13" s="22"/>
      <c r="G13" s="22"/>
      <c r="H13" s="22"/>
      <c r="I13" s="22"/>
      <c r="K13" s="4"/>
      <c r="L13" s="3"/>
      <c r="M13" s="3"/>
      <c r="N13" s="3"/>
      <c r="O13" s="3"/>
      <c r="P13" s="3"/>
      <c r="Q13" s="3"/>
      <c r="R13" s="3"/>
    </row>
  </sheetData>
  <mergeCells count="1">
    <mergeCell ref="A1:S1"/>
  </mergeCells>
  <conditionalFormatting sqref="D4:I9">
    <cfRule type="cellIs" dxfId="19" priority="15" stopIfTrue="1" operator="equal">
      <formula>1.5</formula>
    </cfRule>
    <cfRule type="cellIs" dxfId="18" priority="16" stopIfTrue="1" operator="greaterThan">
      <formula>1.5</formula>
    </cfRule>
  </conditionalFormatting>
  <conditionalFormatting sqref="J4">
    <cfRule type="cellIs" dxfId="17" priority="13" stopIfTrue="1" operator="equal">
      <formula>1.5</formula>
    </cfRule>
    <cfRule type="cellIs" dxfId="16" priority="14" stopIfTrue="1" operator="greaterThan">
      <formula>1.5</formula>
    </cfRule>
  </conditionalFormatting>
  <conditionalFormatting sqref="L6">
    <cfRule type="cellIs" dxfId="15" priority="11" stopIfTrue="1" operator="equal">
      <formula>1.5</formula>
    </cfRule>
    <cfRule type="cellIs" dxfId="14" priority="12" stopIfTrue="1" operator="greaterThan">
      <formula>1.5</formula>
    </cfRule>
  </conditionalFormatting>
  <conditionalFormatting sqref="K5">
    <cfRule type="cellIs" dxfId="13" priority="9" stopIfTrue="1" operator="equal">
      <formula>1.5</formula>
    </cfRule>
    <cfRule type="cellIs" dxfId="12" priority="10" stopIfTrue="1" operator="greaterThan">
      <formula>1.5</formula>
    </cfRule>
  </conditionalFormatting>
  <conditionalFormatting sqref="N9">
    <cfRule type="cellIs" dxfId="11" priority="7" stopIfTrue="1" operator="equal">
      <formula>1.5</formula>
    </cfRule>
    <cfRule type="cellIs" dxfId="10" priority="8" stopIfTrue="1" operator="greaterThan">
      <formula>1.5</formula>
    </cfRule>
  </conditionalFormatting>
  <conditionalFormatting sqref="M7">
    <cfRule type="cellIs" dxfId="9" priority="5" stopIfTrue="1" operator="equal">
      <formula>1.5</formula>
    </cfRule>
    <cfRule type="cellIs" dxfId="8" priority="6" stopIfTrue="1" operator="greaterThan">
      <formula>1.5</formula>
    </cfRule>
  </conditionalFormatting>
  <conditionalFormatting sqref="O9">
    <cfRule type="cellIs" dxfId="7" priority="3" stopIfTrue="1" operator="equal">
      <formula>1.5</formula>
    </cfRule>
    <cfRule type="cellIs" dxfId="6" priority="4" stopIfTrue="1" operator="greaterThan">
      <formula>1.5</formula>
    </cfRule>
  </conditionalFormatting>
  <conditionalFormatting sqref="N8">
    <cfRule type="cellIs" dxfId="5" priority="1" stopIfTrue="1" operator="equal">
      <formula>1.5</formula>
    </cfRule>
    <cfRule type="cellIs" dxfId="4" priority="2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workbookViewId="0">
      <selection activeCell="L8" sqref="L8"/>
    </sheetView>
  </sheetViews>
  <sheetFormatPr defaultRowHeight="15"/>
  <cols>
    <col min="1" max="1" width="3.5703125" customWidth="1"/>
    <col min="2" max="2" width="17.7109375" customWidth="1"/>
    <col min="3" max="3" width="26.42578125" customWidth="1"/>
    <col min="4" max="15" width="5.5703125" customWidth="1"/>
  </cols>
  <sheetData>
    <row r="1" spans="1:19" ht="65.099999999999994" customHeight="1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0.25">
      <c r="A2" s="12"/>
      <c r="B2" s="12"/>
      <c r="C2" s="12" t="s">
        <v>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4"/>
      <c r="S2" s="12"/>
    </row>
    <row r="3" spans="1:19" ht="20.25">
      <c r="A3" s="15" t="s">
        <v>0</v>
      </c>
      <c r="B3" s="15" t="s">
        <v>10</v>
      </c>
      <c r="C3" s="15" t="s">
        <v>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9" t="s">
        <v>2</v>
      </c>
      <c r="Q3" s="16" t="s">
        <v>3</v>
      </c>
      <c r="R3" s="10" t="s">
        <v>4</v>
      </c>
      <c r="S3" s="9" t="s">
        <v>5</v>
      </c>
    </row>
    <row r="4" spans="1:19" ht="20.25">
      <c r="A4" s="6">
        <v>1</v>
      </c>
      <c r="B4" s="40" t="s">
        <v>70</v>
      </c>
      <c r="C4" s="33" t="s">
        <v>59</v>
      </c>
      <c r="D4" s="41"/>
      <c r="E4" s="42">
        <v>0</v>
      </c>
      <c r="F4" s="42">
        <v>1</v>
      </c>
      <c r="G4" s="42">
        <v>1</v>
      </c>
      <c r="H4" s="42">
        <v>1</v>
      </c>
      <c r="I4" s="42">
        <v>1</v>
      </c>
      <c r="J4" s="41"/>
      <c r="K4" s="49">
        <v>0.5</v>
      </c>
      <c r="L4" s="42">
        <v>1</v>
      </c>
      <c r="M4" s="42">
        <v>1</v>
      </c>
      <c r="N4" s="42">
        <v>1</v>
      </c>
      <c r="O4" s="42">
        <v>1</v>
      </c>
      <c r="P4" s="25">
        <f>SUM(D4:O4)</f>
        <v>8.5</v>
      </c>
      <c r="Q4" s="17"/>
      <c r="R4" s="18"/>
      <c r="S4" s="23">
        <v>2</v>
      </c>
    </row>
    <row r="5" spans="1:19" ht="20.25">
      <c r="A5" s="6">
        <v>2</v>
      </c>
      <c r="B5" s="40" t="s">
        <v>77</v>
      </c>
      <c r="C5" s="33" t="s">
        <v>26</v>
      </c>
      <c r="D5" s="42">
        <v>1</v>
      </c>
      <c r="E5" s="41"/>
      <c r="F5" s="42">
        <v>1</v>
      </c>
      <c r="G5" s="42">
        <v>1</v>
      </c>
      <c r="H5" s="42">
        <v>1</v>
      </c>
      <c r="I5" s="42">
        <v>1</v>
      </c>
      <c r="J5" s="49">
        <v>0.5</v>
      </c>
      <c r="K5" s="41"/>
      <c r="L5" s="42">
        <v>1</v>
      </c>
      <c r="M5" s="42">
        <v>1</v>
      </c>
      <c r="N5" s="42">
        <v>1</v>
      </c>
      <c r="O5" s="42">
        <v>1</v>
      </c>
      <c r="P5" s="25">
        <f t="shared" ref="P5:P9" si="0">SUM(D5:O5)</f>
        <v>9.5</v>
      </c>
      <c r="Q5" s="17"/>
      <c r="R5" s="18"/>
      <c r="S5" s="23">
        <v>1</v>
      </c>
    </row>
    <row r="6" spans="1:19" ht="20.25">
      <c r="A6" s="6">
        <v>3</v>
      </c>
      <c r="B6" s="40" t="s">
        <v>71</v>
      </c>
      <c r="C6" s="33" t="s">
        <v>61</v>
      </c>
      <c r="D6" s="42">
        <v>0</v>
      </c>
      <c r="E6" s="42">
        <v>0</v>
      </c>
      <c r="F6" s="41"/>
      <c r="G6" s="42">
        <v>0</v>
      </c>
      <c r="H6" s="42" t="s">
        <v>75</v>
      </c>
      <c r="I6" s="42">
        <v>0.5</v>
      </c>
      <c r="J6" s="42">
        <v>0</v>
      </c>
      <c r="K6" s="42">
        <v>0</v>
      </c>
      <c r="L6" s="41"/>
      <c r="M6" s="42">
        <v>0</v>
      </c>
      <c r="N6" s="42">
        <v>1</v>
      </c>
      <c r="O6" s="42">
        <v>1</v>
      </c>
      <c r="P6" s="25">
        <v>3.5</v>
      </c>
      <c r="Q6" s="17"/>
      <c r="R6" s="18"/>
      <c r="S6" s="23">
        <v>4</v>
      </c>
    </row>
    <row r="7" spans="1:19" ht="20.25">
      <c r="A7" s="6">
        <v>4</v>
      </c>
      <c r="B7" s="40" t="s">
        <v>72</v>
      </c>
      <c r="C7" s="33" t="s">
        <v>63</v>
      </c>
      <c r="D7" s="42">
        <v>0</v>
      </c>
      <c r="E7" s="42">
        <v>0</v>
      </c>
      <c r="F7" s="42">
        <v>1</v>
      </c>
      <c r="G7" s="41"/>
      <c r="H7" s="42">
        <v>1</v>
      </c>
      <c r="I7" s="42">
        <v>1</v>
      </c>
      <c r="J7" s="42">
        <v>0</v>
      </c>
      <c r="K7" s="42">
        <v>0</v>
      </c>
      <c r="L7" s="42">
        <v>1</v>
      </c>
      <c r="M7" s="41"/>
      <c r="N7" s="42">
        <v>1</v>
      </c>
      <c r="O7" s="42">
        <v>1</v>
      </c>
      <c r="P7" s="25">
        <f t="shared" si="0"/>
        <v>6</v>
      </c>
      <c r="Q7" s="17"/>
      <c r="R7" s="18"/>
      <c r="S7" s="23">
        <v>3</v>
      </c>
    </row>
    <row r="8" spans="1:19" ht="20.25">
      <c r="A8" s="6">
        <v>5</v>
      </c>
      <c r="B8" s="40" t="s">
        <v>73</v>
      </c>
      <c r="C8" s="33" t="s">
        <v>65</v>
      </c>
      <c r="D8" s="42">
        <v>0</v>
      </c>
      <c r="E8" s="42">
        <v>0</v>
      </c>
      <c r="F8" s="42" t="s">
        <v>76</v>
      </c>
      <c r="G8" s="42">
        <v>0</v>
      </c>
      <c r="H8" s="41"/>
      <c r="I8" s="42">
        <v>1</v>
      </c>
      <c r="J8" s="42">
        <v>0</v>
      </c>
      <c r="K8" s="42">
        <v>0</v>
      </c>
      <c r="L8" s="42">
        <v>0</v>
      </c>
      <c r="M8" s="42">
        <v>0</v>
      </c>
      <c r="N8" s="41"/>
      <c r="O8" s="42">
        <v>1</v>
      </c>
      <c r="P8" s="25">
        <f t="shared" si="0"/>
        <v>2</v>
      </c>
      <c r="Q8" s="17"/>
      <c r="R8" s="18"/>
      <c r="S8" s="23">
        <v>5</v>
      </c>
    </row>
    <row r="9" spans="1:19" ht="20.25">
      <c r="A9" s="6">
        <v>6</v>
      </c>
      <c r="B9" s="40" t="s">
        <v>74</v>
      </c>
      <c r="C9" s="33" t="s">
        <v>67</v>
      </c>
      <c r="D9" s="42">
        <v>0</v>
      </c>
      <c r="E9" s="42">
        <v>0</v>
      </c>
      <c r="F9" s="42">
        <v>0.5</v>
      </c>
      <c r="G9" s="42">
        <v>0</v>
      </c>
      <c r="H9" s="42">
        <v>0</v>
      </c>
      <c r="I9" s="41"/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1"/>
      <c r="P9" s="25">
        <f t="shared" si="0"/>
        <v>0.5</v>
      </c>
      <c r="Q9" s="17"/>
      <c r="R9" s="18"/>
      <c r="S9" s="23">
        <v>6</v>
      </c>
    </row>
    <row r="11" spans="1:19" ht="20.25">
      <c r="B11" s="22" t="s">
        <v>8</v>
      </c>
      <c r="C11" s="3"/>
      <c r="D11" s="22"/>
      <c r="E11" s="22"/>
      <c r="F11" s="22"/>
      <c r="G11" s="22"/>
      <c r="H11" s="22"/>
      <c r="I11" s="22"/>
      <c r="K11" s="4"/>
      <c r="L11" s="3"/>
      <c r="M11" s="3"/>
      <c r="N11" s="3"/>
      <c r="O11" s="3"/>
      <c r="P11" s="3"/>
      <c r="Q11" s="3"/>
      <c r="R11" s="3"/>
    </row>
    <row r="12" spans="1:19" ht="20.25">
      <c r="B12" s="22"/>
      <c r="C12" s="3"/>
      <c r="D12" s="22"/>
      <c r="E12" s="22"/>
      <c r="F12" s="22"/>
      <c r="G12" s="22"/>
      <c r="H12" s="22"/>
      <c r="I12" s="22"/>
      <c r="K12" s="4"/>
      <c r="L12" s="3"/>
      <c r="M12" s="3"/>
      <c r="N12" s="3"/>
      <c r="O12" s="3"/>
      <c r="P12" s="3"/>
      <c r="Q12" s="3"/>
      <c r="R12" s="3"/>
    </row>
    <row r="13" spans="1:19" ht="20.25">
      <c r="B13" s="22" t="s">
        <v>6</v>
      </c>
      <c r="C13" s="3"/>
      <c r="D13" s="22"/>
      <c r="E13" s="22"/>
      <c r="F13" s="22"/>
      <c r="G13" s="22"/>
      <c r="H13" s="22"/>
      <c r="I13" s="22"/>
      <c r="K13" s="4"/>
      <c r="L13" s="3"/>
      <c r="M13" s="3"/>
      <c r="N13" s="3"/>
      <c r="O13" s="3"/>
      <c r="P13" s="3"/>
      <c r="Q13" s="3"/>
      <c r="R13" s="3"/>
    </row>
  </sheetData>
  <mergeCells count="1">
    <mergeCell ref="A1:S1"/>
  </mergeCells>
  <conditionalFormatting sqref="D4:O9">
    <cfRule type="cellIs" dxfId="3" priority="1" stopIfTrue="1" operator="equal">
      <formula>1.5</formula>
    </cfRule>
    <cfRule type="cellIs" dxfId="2" priority="2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workbookViewId="0">
      <selection activeCell="P4" sqref="P4"/>
    </sheetView>
  </sheetViews>
  <sheetFormatPr defaultRowHeight="15"/>
  <cols>
    <col min="1" max="1" width="3.85546875" customWidth="1"/>
    <col min="2" max="2" width="20.28515625" customWidth="1"/>
    <col min="3" max="3" width="25.42578125" customWidth="1"/>
    <col min="4" max="15" width="5.5703125" customWidth="1"/>
  </cols>
  <sheetData>
    <row r="1" spans="1:19" ht="60" customHeight="1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0.25">
      <c r="A2" s="12"/>
      <c r="B2" s="12"/>
      <c r="C2" s="12" t="s">
        <v>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4"/>
      <c r="S2" s="12"/>
    </row>
    <row r="3" spans="1:19" ht="20.25">
      <c r="A3" s="15" t="s">
        <v>0</v>
      </c>
      <c r="B3" s="15" t="s">
        <v>10</v>
      </c>
      <c r="C3" s="15" t="s">
        <v>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9" t="s">
        <v>2</v>
      </c>
      <c r="Q3" s="16" t="s">
        <v>3</v>
      </c>
      <c r="R3" s="10" t="s">
        <v>4</v>
      </c>
      <c r="S3" s="9" t="s">
        <v>5</v>
      </c>
    </row>
    <row r="4" spans="1:19" ht="20.25">
      <c r="A4" s="6">
        <v>1</v>
      </c>
      <c r="B4" s="40" t="s">
        <v>79</v>
      </c>
      <c r="C4" s="33" t="s">
        <v>59</v>
      </c>
      <c r="D4" s="35"/>
      <c r="E4" s="24">
        <v>1</v>
      </c>
      <c r="F4" s="24" t="s">
        <v>75</v>
      </c>
      <c r="G4" s="24">
        <v>1</v>
      </c>
      <c r="H4" s="24">
        <v>1</v>
      </c>
      <c r="I4" s="24">
        <v>1</v>
      </c>
      <c r="J4" s="35"/>
      <c r="K4" s="24">
        <v>1</v>
      </c>
      <c r="L4" s="24">
        <v>1</v>
      </c>
      <c r="M4" s="24">
        <v>1</v>
      </c>
      <c r="N4" s="24">
        <v>1</v>
      </c>
      <c r="O4" s="24">
        <v>1</v>
      </c>
      <c r="P4" s="25">
        <v>10</v>
      </c>
      <c r="Q4" s="17"/>
      <c r="R4" s="18"/>
      <c r="S4" s="23">
        <v>1</v>
      </c>
    </row>
    <row r="5" spans="1:19" ht="20.25">
      <c r="A5" s="6">
        <v>2</v>
      </c>
      <c r="B5" s="40" t="s">
        <v>81</v>
      </c>
      <c r="C5" s="33" t="s">
        <v>80</v>
      </c>
      <c r="D5" s="24">
        <v>0</v>
      </c>
      <c r="E5" s="35"/>
      <c r="F5" s="24" t="s">
        <v>75</v>
      </c>
      <c r="G5" s="24">
        <v>0</v>
      </c>
      <c r="H5" s="24">
        <v>0</v>
      </c>
      <c r="I5" s="24">
        <v>0</v>
      </c>
      <c r="J5" s="24">
        <v>0</v>
      </c>
      <c r="K5" s="35"/>
      <c r="L5" s="24" t="s">
        <v>75</v>
      </c>
      <c r="M5" s="24">
        <v>0.5</v>
      </c>
      <c r="N5" s="24">
        <v>0</v>
      </c>
      <c r="O5" s="24">
        <v>0</v>
      </c>
      <c r="P5" s="25">
        <v>2.5</v>
      </c>
      <c r="Q5" s="17"/>
      <c r="R5" s="18"/>
      <c r="S5" s="23">
        <v>5</v>
      </c>
    </row>
    <row r="6" spans="1:19" ht="20.25">
      <c r="A6" s="6">
        <v>3</v>
      </c>
      <c r="B6" s="40" t="s">
        <v>76</v>
      </c>
      <c r="C6" s="33" t="s">
        <v>22</v>
      </c>
      <c r="D6" s="24" t="s">
        <v>76</v>
      </c>
      <c r="E6" s="24" t="s">
        <v>76</v>
      </c>
      <c r="F6" s="35"/>
      <c r="G6" s="24" t="s">
        <v>76</v>
      </c>
      <c r="H6" s="24" t="s">
        <v>76</v>
      </c>
      <c r="I6" s="24" t="s">
        <v>76</v>
      </c>
      <c r="J6" s="24" t="s">
        <v>76</v>
      </c>
      <c r="K6" s="24" t="s">
        <v>76</v>
      </c>
      <c r="L6" s="35"/>
      <c r="M6" s="24" t="s">
        <v>76</v>
      </c>
      <c r="N6" s="24" t="s">
        <v>76</v>
      </c>
      <c r="O6" s="24" t="s">
        <v>76</v>
      </c>
      <c r="P6" s="25">
        <v>0</v>
      </c>
      <c r="Q6" s="17"/>
      <c r="R6" s="18"/>
      <c r="S6" s="23">
        <v>6</v>
      </c>
    </row>
    <row r="7" spans="1:19" ht="20.25">
      <c r="A7" s="6">
        <v>4</v>
      </c>
      <c r="B7" s="40" t="s">
        <v>82</v>
      </c>
      <c r="C7" s="33" t="s">
        <v>63</v>
      </c>
      <c r="D7" s="24">
        <v>0</v>
      </c>
      <c r="E7" s="24">
        <v>1</v>
      </c>
      <c r="F7" s="24" t="s">
        <v>75</v>
      </c>
      <c r="G7" s="35"/>
      <c r="H7" s="24">
        <v>1</v>
      </c>
      <c r="I7" s="24">
        <v>0</v>
      </c>
      <c r="J7" s="24">
        <v>0</v>
      </c>
      <c r="K7" s="24">
        <v>0.5</v>
      </c>
      <c r="L7" s="24" t="s">
        <v>75</v>
      </c>
      <c r="M7" s="35"/>
      <c r="N7" s="24">
        <v>0.5</v>
      </c>
      <c r="O7" s="24">
        <v>0</v>
      </c>
      <c r="P7" s="25">
        <v>5</v>
      </c>
      <c r="Q7" s="17"/>
      <c r="R7" s="18"/>
      <c r="S7" s="23">
        <v>3</v>
      </c>
    </row>
    <row r="8" spans="1:19" ht="20.25">
      <c r="A8" s="6">
        <v>5</v>
      </c>
      <c r="B8" s="40" t="s">
        <v>83</v>
      </c>
      <c r="C8" s="33" t="s">
        <v>23</v>
      </c>
      <c r="D8" s="24">
        <v>0</v>
      </c>
      <c r="E8" s="24">
        <v>1</v>
      </c>
      <c r="F8" s="24" t="s">
        <v>75</v>
      </c>
      <c r="G8" s="24">
        <v>0</v>
      </c>
      <c r="H8" s="35"/>
      <c r="I8" s="24">
        <v>0</v>
      </c>
      <c r="J8" s="24">
        <v>0</v>
      </c>
      <c r="K8" s="24">
        <v>1</v>
      </c>
      <c r="L8" s="24" t="s">
        <v>75</v>
      </c>
      <c r="M8" s="24">
        <v>0.5</v>
      </c>
      <c r="N8" s="35"/>
      <c r="O8" s="24">
        <v>0</v>
      </c>
      <c r="P8" s="25">
        <v>4.5</v>
      </c>
      <c r="Q8" s="17"/>
      <c r="R8" s="18"/>
      <c r="S8" s="23">
        <v>4</v>
      </c>
    </row>
    <row r="9" spans="1:19" ht="20.25">
      <c r="A9" s="6">
        <v>6</v>
      </c>
      <c r="B9" s="40" t="s">
        <v>84</v>
      </c>
      <c r="C9" s="33" t="s">
        <v>67</v>
      </c>
      <c r="D9" s="24">
        <v>0</v>
      </c>
      <c r="E9" s="24">
        <v>1</v>
      </c>
      <c r="F9" s="24" t="s">
        <v>75</v>
      </c>
      <c r="G9" s="24">
        <v>1</v>
      </c>
      <c r="H9" s="24">
        <v>1</v>
      </c>
      <c r="I9" s="35"/>
      <c r="J9" s="24">
        <v>0</v>
      </c>
      <c r="K9" s="24">
        <v>1</v>
      </c>
      <c r="L9" s="24" t="s">
        <v>75</v>
      </c>
      <c r="M9" s="24">
        <v>1</v>
      </c>
      <c r="N9" s="24">
        <v>1</v>
      </c>
      <c r="O9" s="35"/>
      <c r="P9" s="25">
        <v>8</v>
      </c>
      <c r="Q9" s="17"/>
      <c r="R9" s="18"/>
      <c r="S9" s="23">
        <v>2</v>
      </c>
    </row>
    <row r="11" spans="1:19" ht="20.25">
      <c r="B11" s="22" t="s">
        <v>8</v>
      </c>
      <c r="C11" s="3"/>
      <c r="D11" s="22"/>
      <c r="E11" s="22"/>
      <c r="F11" s="22"/>
      <c r="G11" s="22"/>
      <c r="H11" s="22"/>
      <c r="I11" s="22"/>
      <c r="K11" s="4"/>
      <c r="L11" s="3"/>
      <c r="M11" s="3"/>
      <c r="N11" s="3"/>
      <c r="O11" s="3"/>
      <c r="P11" s="3"/>
      <c r="Q11" s="3"/>
      <c r="R11" s="3"/>
    </row>
    <row r="12" spans="1:19" ht="20.25">
      <c r="B12" s="22"/>
      <c r="C12" s="3"/>
      <c r="D12" s="22"/>
      <c r="E12" s="22"/>
      <c r="F12" s="22"/>
      <c r="G12" s="22"/>
      <c r="H12" s="22"/>
      <c r="I12" s="22"/>
      <c r="K12" s="4"/>
      <c r="L12" s="3"/>
      <c r="M12" s="3"/>
      <c r="N12" s="3"/>
      <c r="O12" s="3"/>
      <c r="P12" s="3"/>
      <c r="Q12" s="3"/>
      <c r="R12" s="3"/>
    </row>
    <row r="13" spans="1:19" ht="20.25">
      <c r="B13" s="22" t="s">
        <v>6</v>
      </c>
      <c r="C13" s="3"/>
      <c r="D13" s="22"/>
      <c r="E13" s="22"/>
      <c r="F13" s="22"/>
      <c r="G13" s="22"/>
      <c r="H13" s="22"/>
      <c r="I13" s="22"/>
      <c r="K13" s="4"/>
      <c r="L13" s="3"/>
      <c r="M13" s="3"/>
      <c r="N13" s="3"/>
      <c r="O13" s="3"/>
      <c r="P13" s="3"/>
      <c r="Q13" s="3"/>
      <c r="R13" s="3"/>
    </row>
  </sheetData>
  <mergeCells count="1">
    <mergeCell ref="A1:S1"/>
  </mergeCells>
  <conditionalFormatting sqref="D4:O9">
    <cfRule type="cellIs" dxfId="1" priority="1" stopIfTrue="1" operator="equal">
      <formula>1.5</formula>
    </cfRule>
    <cfRule type="cellIs" dxfId="0" priority="2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города</vt:lpstr>
      <vt:lpstr>1 доска</vt:lpstr>
      <vt:lpstr>2 доска</vt:lpstr>
      <vt:lpstr>3 доска</vt:lpstr>
      <vt:lpstr>районы</vt:lpstr>
      <vt:lpstr>1д</vt:lpstr>
      <vt:lpstr>2д</vt:lpstr>
      <vt:lpstr>3д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2021-09-27T05:15:32Z</dcterms:modified>
</cp:coreProperties>
</file>