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665" tabRatio="851"/>
  </bookViews>
  <sheets>
    <sheet name="ПП1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[1]ПРОГНОЗ_1!#REF!</definedName>
    <definedName name="ddd">[2]ПРОГНОЗ_1!#REF!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_xlnm.Print_Titles" localSheetId="0">ПП1!$6:$7</definedName>
    <definedName name="кат">#REF!</definedName>
    <definedName name="М1">[7]ПРОГНОЗ_1!#REF!</definedName>
    <definedName name="Мониторинг1">'[8]Гр5(о)'!#REF!</definedName>
    <definedName name="_xlnm.Print_Area" localSheetId="0">ПП1!$A$1:$N$16</definedName>
    <definedName name="ПОКАЗАТЕЛИ_ДОЛГОСР.ПРОГНОЗА">'[9]2002(v2)'!#REF!</definedName>
    <definedName name="пппп">'[10]2002(v1)'!#REF!</definedName>
    <definedName name="Прогноз97">[11]ПРОГНОЗ_1!#REF!</definedName>
    <definedName name="фф">'[12]Гр5(о)'!#REF!</definedName>
    <definedName name="ффф">#REF!</definedName>
  </definedNames>
  <calcPr calcId="124519"/>
</workbook>
</file>

<file path=xl/calcChain.xml><?xml version="1.0" encoding="utf-8"?>
<calcChain xmlns="http://schemas.openxmlformats.org/spreadsheetml/2006/main">
  <c r="L11" i="4"/>
  <c r="K11"/>
  <c r="J11"/>
  <c r="I11"/>
  <c r="M11" s="1"/>
  <c r="M10" l="1"/>
  <c r="J12"/>
  <c r="J15" s="1"/>
  <c r="K12"/>
  <c r="K15" s="1"/>
  <c r="L12"/>
  <c r="L15" s="1"/>
  <c r="I12" l="1"/>
  <c r="M12" s="1"/>
  <c r="I15" l="1"/>
  <c r="M15"/>
</calcChain>
</file>

<file path=xl/sharedStrings.xml><?xml version="1.0" encoding="utf-8"?>
<sst xmlns="http://schemas.openxmlformats.org/spreadsheetml/2006/main" count="28" uniqueCount="28">
  <si>
    <t>№</t>
  </si>
  <si>
    <t>Наименование  программы, подпрограммы</t>
  </si>
  <si>
    <t>Код бюджетной классификации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</si>
  <si>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</si>
  <si>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</si>
  <si>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</si>
  <si>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</si>
  <si>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1</t>
  </si>
  <si>
    <t>Итого  по задаче 1</t>
  </si>
  <si>
    <t>08</t>
  </si>
  <si>
    <t>Итого по подпрограмме</t>
  </si>
  <si>
    <t>2020 год</t>
  </si>
  <si>
    <t>2021 год</t>
  </si>
  <si>
    <t>2022 год</t>
  </si>
  <si>
    <t>в том числе:</t>
  </si>
  <si>
    <t>краевой юджет</t>
  </si>
  <si>
    <t>районный бюджет</t>
  </si>
  <si>
    <t xml:space="preserve">Перечень мероприятий подпрограммы " Осуществление градостроительной деятельности в Богучанском районе" с указанием объема средств на их реализацию и ожидаемых результатов
</t>
  </si>
  <si>
    <t>Цель подпрограммы 1 – Создание условий для застройки и благоустройства населенных пунктов Богучанского района с целью повышения качества и условий проживания населения</t>
  </si>
  <si>
    <t>Задача 1. обеспечение документами территориального планирования:
- корректировка схемы территориального планирования Богучанского района;
- планомерная разработка генеральных планов сельских поселений района;
- разработка проектов планировки и межевания земельных участков для жилищного строительства</t>
  </si>
  <si>
    <t>Администрация Богучанского района</t>
  </si>
  <si>
    <t>1040080000</t>
  </si>
  <si>
    <t>Наименование ГРБС</t>
  </si>
  <si>
    <t>2023 год</t>
  </si>
  <si>
    <t>Итого на 2020-2023 годы</t>
  </si>
  <si>
    <t>Подготовка документов территориального планирования муниципальных образований Богучанского района</t>
  </si>
  <si>
    <t>В 2020 году выполнение работ по актуализации правил землепользования и застройки муниципального образования сельского поселения Говорковского сельсовета  и межселенной территории Богучанского района. В 2021-2023 гг внесение изменений в актуальную редакцию правил землепользования и застройки муниципальных образований сельский поселений Октябрьского, Пинчугского, Артюгинского, Чуноярского сельсоветов Богучанского района</t>
  </si>
  <si>
    <t>Приложение № 2
к подпрограмме 4 «Осуществление градостроительной деятельности в Богучанском районе» 
муниципальной программы Богучанского района «Обеспечение доступным и комфортным жильем граждан Богучанского района»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</si>
</sst>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Arial Cyr"/>
      <charset val="204"/>
    </font>
    <font>
      <sz val="8"/>
      <color rgb="FF000000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3" fillId="0" borderId="0"/>
  </cellStyleXfs>
  <cellXfs count="60">
    <xf numFmtId="0" fontId="0" fillId="0" borderId="0" xfId="0"/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6" fillId="0" borderId="0" xfId="3" applyFont="1" applyFill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88;&#1072;&#1085;&#1086;&#1074;/Pr(2000)Tabl/9&#1072;&#1087;&#1088;2003/V&#1094;&#1077;&#1083;2.1_2002.1.04.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20"/>
  <sheetViews>
    <sheetView tabSelected="1" view="pageBreakPreview" zoomScale="60" zoomScaleNormal="75" workbookViewId="0">
      <selection activeCell="N10" sqref="N10"/>
    </sheetView>
  </sheetViews>
  <sheetFormatPr defaultColWidth="9.140625" defaultRowHeight="15.75"/>
  <cols>
    <col min="1" max="1" width="7.7109375" style="9" customWidth="1"/>
    <col min="2" max="2" width="46.5703125" style="6" customWidth="1"/>
    <col min="3" max="3" width="29.140625" style="6" customWidth="1"/>
    <col min="4" max="4" width="11" style="6" customWidth="1"/>
    <col min="5" max="5" width="7.7109375" style="6" customWidth="1"/>
    <col min="6" max="6" width="4.28515625" style="6" customWidth="1"/>
    <col min="7" max="7" width="5.5703125" style="6" customWidth="1"/>
    <col min="8" max="8" width="7.140625" style="6" customWidth="1"/>
    <col min="9" max="9" width="16.7109375" style="15" customWidth="1"/>
    <col min="10" max="10" width="13.7109375" style="16" customWidth="1"/>
    <col min="11" max="11" width="14.42578125" style="17" customWidth="1"/>
    <col min="12" max="12" width="13.7109375" style="18" customWidth="1"/>
    <col min="13" max="13" width="19.28515625" style="6" customWidth="1"/>
    <col min="14" max="14" width="70.28515625" style="6" customWidth="1"/>
    <col min="15" max="15" width="10.42578125" style="6" bestFit="1" customWidth="1"/>
    <col min="16" max="16" width="16.7109375" style="6" customWidth="1"/>
    <col min="17" max="16384" width="9.140625" style="6"/>
  </cols>
  <sheetData>
    <row r="1" spans="1:15" s="18" customFormat="1">
      <c r="A1" s="9"/>
    </row>
    <row r="2" spans="1:15" s="15" customFormat="1" ht="56.25" customHeight="1">
      <c r="A2" s="9"/>
      <c r="I2" s="53" t="s">
        <v>27</v>
      </c>
      <c r="J2" s="53"/>
      <c r="K2" s="53"/>
      <c r="L2" s="53"/>
      <c r="M2" s="53"/>
      <c r="N2" s="53"/>
    </row>
    <row r="3" spans="1:15" ht="18" customHeight="1">
      <c r="E3" s="3"/>
      <c r="F3" s="3"/>
      <c r="G3" s="3"/>
      <c r="H3" s="3"/>
      <c r="I3" s="34"/>
      <c r="J3" s="34"/>
      <c r="K3" s="34"/>
      <c r="L3" s="34"/>
      <c r="M3" s="34"/>
      <c r="N3" s="34"/>
      <c r="O3" s="3"/>
    </row>
    <row r="4" spans="1:15" ht="24.75" customHeight="1">
      <c r="A4" s="35" t="s">
        <v>17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5">
      <c r="E5" s="2"/>
      <c r="F5" s="1" t="s">
        <v>9</v>
      </c>
      <c r="G5" s="2">
        <v>2</v>
      </c>
      <c r="H5" s="2"/>
    </row>
    <row r="6" spans="1:15" ht="23.25" customHeight="1">
      <c r="A6" s="36" t="s">
        <v>0</v>
      </c>
      <c r="B6" s="48" t="s">
        <v>1</v>
      </c>
      <c r="C6" s="50" t="s">
        <v>22</v>
      </c>
      <c r="D6" s="51" t="s">
        <v>2</v>
      </c>
      <c r="E6" s="52"/>
      <c r="F6" s="52"/>
      <c r="G6" s="52"/>
      <c r="H6" s="52"/>
      <c r="I6" s="54"/>
      <c r="J6" s="54"/>
      <c r="K6" s="54"/>
      <c r="L6" s="54"/>
      <c r="M6" s="55"/>
      <c r="N6" s="50" t="s">
        <v>3</v>
      </c>
    </row>
    <row r="7" spans="1:15" ht="32.25" customHeight="1">
      <c r="A7" s="36"/>
      <c r="B7" s="49"/>
      <c r="C7" s="50"/>
      <c r="D7" s="4" t="s">
        <v>4</v>
      </c>
      <c r="E7" s="4" t="s">
        <v>5</v>
      </c>
      <c r="F7" s="56" t="s">
        <v>6</v>
      </c>
      <c r="G7" s="54"/>
      <c r="H7" s="55"/>
      <c r="I7" s="28" t="s">
        <v>11</v>
      </c>
      <c r="J7" s="28" t="s">
        <v>12</v>
      </c>
      <c r="K7" s="28" t="s">
        <v>13</v>
      </c>
      <c r="L7" s="28" t="s">
        <v>23</v>
      </c>
      <c r="M7" s="28" t="s">
        <v>24</v>
      </c>
      <c r="N7" s="50"/>
    </row>
    <row r="8" spans="1:15" s="8" customFormat="1" ht="24" customHeight="1">
      <c r="A8" s="43" t="s">
        <v>18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</row>
    <row r="9" spans="1:15" s="8" customFormat="1" ht="77.25" customHeight="1">
      <c r="A9" s="25" t="s">
        <v>7</v>
      </c>
      <c r="B9" s="46" t="s">
        <v>19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</row>
    <row r="10" spans="1:15" s="8" customFormat="1" ht="177.75" customHeight="1">
      <c r="A10" s="30"/>
      <c r="B10" s="29" t="s">
        <v>25</v>
      </c>
      <c r="C10" s="24" t="s">
        <v>20</v>
      </c>
      <c r="D10" s="24">
        <v>806</v>
      </c>
      <c r="E10" s="24">
        <v>412</v>
      </c>
      <c r="F10" s="57" t="s">
        <v>21</v>
      </c>
      <c r="G10" s="58"/>
      <c r="H10" s="58"/>
      <c r="I10" s="23">
        <v>850000</v>
      </c>
      <c r="J10" s="23">
        <v>500000</v>
      </c>
      <c r="K10" s="23">
        <v>500000</v>
      </c>
      <c r="L10" s="23">
        <v>500000</v>
      </c>
      <c r="M10" s="27">
        <f t="shared" ref="M10" si="0">I10+J10+K10+L10</f>
        <v>2350000</v>
      </c>
      <c r="N10" s="31" t="s">
        <v>26</v>
      </c>
    </row>
    <row r="11" spans="1:15" s="8" customFormat="1" ht="24.75" customHeight="1">
      <c r="A11" s="25"/>
      <c r="B11" s="22" t="s">
        <v>8</v>
      </c>
      <c r="C11" s="10"/>
      <c r="D11" s="22"/>
      <c r="E11" s="22"/>
      <c r="F11" s="38"/>
      <c r="G11" s="39"/>
      <c r="H11" s="39"/>
      <c r="I11" s="23">
        <f>I10</f>
        <v>850000</v>
      </c>
      <c r="J11" s="23">
        <f>J10</f>
        <v>500000</v>
      </c>
      <c r="K11" s="23">
        <f>K10</f>
        <v>500000</v>
      </c>
      <c r="L11" s="23">
        <f>L10</f>
        <v>500000</v>
      </c>
      <c r="M11" s="23">
        <f>SUM(I11:L11)</f>
        <v>2350000</v>
      </c>
      <c r="N11" s="59"/>
      <c r="O11" s="7"/>
    </row>
    <row r="12" spans="1:15" s="8" customFormat="1" ht="18.75">
      <c r="A12" s="11"/>
      <c r="B12" s="22" t="s">
        <v>10</v>
      </c>
      <c r="C12" s="22"/>
      <c r="D12" s="22"/>
      <c r="E12" s="22"/>
      <c r="F12" s="38"/>
      <c r="G12" s="39"/>
      <c r="H12" s="39"/>
      <c r="I12" s="23">
        <f>I11</f>
        <v>850000</v>
      </c>
      <c r="J12" s="23">
        <f t="shared" ref="J12:L12" si="1">J11</f>
        <v>500000</v>
      </c>
      <c r="K12" s="23">
        <f t="shared" si="1"/>
        <v>500000</v>
      </c>
      <c r="L12" s="23">
        <f t="shared" si="1"/>
        <v>500000</v>
      </c>
      <c r="M12" s="23">
        <f>I12+J12+K12+L12</f>
        <v>2350000</v>
      </c>
      <c r="N12" s="59"/>
      <c r="O12" s="7"/>
    </row>
    <row r="13" spans="1:15" s="8" customFormat="1" ht="18.75">
      <c r="A13" s="11"/>
      <c r="B13" s="21" t="s">
        <v>14</v>
      </c>
      <c r="C13" s="12"/>
      <c r="D13" s="12"/>
      <c r="E13" s="12"/>
      <c r="F13" s="40"/>
      <c r="G13" s="41"/>
      <c r="H13" s="42"/>
      <c r="I13" s="26"/>
      <c r="J13" s="26"/>
      <c r="K13" s="26"/>
      <c r="L13" s="26"/>
      <c r="M13" s="23"/>
      <c r="N13" s="59"/>
    </row>
    <row r="14" spans="1:15" s="8" customFormat="1" ht="18.75">
      <c r="A14" s="11"/>
      <c r="B14" s="21" t="s">
        <v>15</v>
      </c>
      <c r="C14" s="10"/>
      <c r="D14" s="13"/>
      <c r="E14" s="14"/>
      <c r="F14" s="40"/>
      <c r="G14" s="41"/>
      <c r="H14" s="42"/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59"/>
      <c r="O14" s="7"/>
    </row>
    <row r="15" spans="1:15" s="8" customFormat="1" ht="21" customHeight="1">
      <c r="A15" s="19"/>
      <c r="B15" s="21" t="s">
        <v>16</v>
      </c>
      <c r="C15" s="10"/>
      <c r="D15" s="13"/>
      <c r="E15" s="14"/>
      <c r="F15" s="40"/>
      <c r="G15" s="41"/>
      <c r="H15" s="42"/>
      <c r="I15" s="23">
        <f>I12</f>
        <v>850000</v>
      </c>
      <c r="J15" s="23">
        <f t="shared" ref="J15:M15" si="2">J12</f>
        <v>500000</v>
      </c>
      <c r="K15" s="23">
        <f t="shared" si="2"/>
        <v>500000</v>
      </c>
      <c r="L15" s="23">
        <f t="shared" si="2"/>
        <v>500000</v>
      </c>
      <c r="M15" s="23">
        <f t="shared" si="2"/>
        <v>2350000</v>
      </c>
      <c r="N15" s="59"/>
      <c r="O15" s="20"/>
    </row>
    <row r="17" spans="1:15" s="8" customFormat="1" ht="35.25" customHeight="1">
      <c r="A17" s="37"/>
      <c r="B17" s="37"/>
      <c r="C17" s="37"/>
      <c r="D17" s="37"/>
      <c r="E17" s="37"/>
      <c r="F17" s="37"/>
      <c r="G17" s="37"/>
      <c r="H17" s="37"/>
      <c r="I17" s="32"/>
      <c r="J17" s="32"/>
      <c r="K17" s="32"/>
      <c r="L17" s="32"/>
      <c r="M17" s="32"/>
      <c r="N17" s="33"/>
    </row>
    <row r="19" spans="1:15">
      <c r="I19" s="5"/>
      <c r="J19" s="5"/>
      <c r="K19" s="5"/>
      <c r="L19" s="5"/>
      <c r="M19" s="5"/>
    </row>
    <row r="20" spans="1:15">
      <c r="I20" s="5"/>
      <c r="J20" s="5"/>
      <c r="K20" s="5"/>
      <c r="L20" s="5"/>
      <c r="M20" s="5"/>
      <c r="O20" s="5"/>
    </row>
  </sheetData>
  <mergeCells count="21">
    <mergeCell ref="N11:N15"/>
    <mergeCell ref="I2:N2"/>
    <mergeCell ref="N6:N7"/>
    <mergeCell ref="I6:M6"/>
    <mergeCell ref="F7:H7"/>
    <mergeCell ref="F10:H10"/>
    <mergeCell ref="I17:N17"/>
    <mergeCell ref="I3:N3"/>
    <mergeCell ref="A4:N4"/>
    <mergeCell ref="A6:A7"/>
    <mergeCell ref="A17:H17"/>
    <mergeCell ref="F11:H11"/>
    <mergeCell ref="F12:H12"/>
    <mergeCell ref="F13:H13"/>
    <mergeCell ref="F14:H14"/>
    <mergeCell ref="F15:H15"/>
    <mergeCell ref="A8:N8"/>
    <mergeCell ref="B9:N9"/>
    <mergeCell ref="B6:B7"/>
    <mergeCell ref="C6:C7"/>
    <mergeCell ref="D6:H6"/>
  </mergeCells>
  <phoneticPr fontId="0" type="noConversion"/>
  <pageMargins left="0.19685039370078741" right="0" top="0.43307086614173229" bottom="0.55118110236220474" header="0.39370078740157483" footer="0.31496062992125984"/>
  <pageSetup paperSize="9" scale="55" fitToHeight="1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ПП1</vt:lpstr>
      <vt:lpstr>ПП1!Заголовки_для_печати</vt:lpstr>
      <vt:lpstr>ПП1!Область_печати</vt:lpstr>
    </vt:vector>
  </TitlesOfParts>
  <Company>MK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Александровна Юрьева</dc:creator>
  <cp:lastModifiedBy>User</cp:lastModifiedBy>
  <cp:lastPrinted>2020-10-28T05:04:45Z</cp:lastPrinted>
  <dcterms:created xsi:type="dcterms:W3CDTF">2013-07-29T03:10:57Z</dcterms:created>
  <dcterms:modified xsi:type="dcterms:W3CDTF">2020-11-17T03:44:53Z</dcterms:modified>
</cp:coreProperties>
</file>