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92" firstSheet="1" activeTab="13"/>
  </bookViews>
  <sheets>
    <sheet name="КЕЖЕМСКИЙ" sheetId="1" state="hidden" r:id="rId1"/>
    <sheet name="Ачинский" sheetId="2" r:id="rId2"/>
    <sheet name="Назарово" sheetId="3" state="hidden" r:id="rId3"/>
    <sheet name="Спутник 1" sheetId="4" state="hidden" r:id="rId4"/>
    <sheet name="Белоярск. СОШ" sheetId="5" state="hidden" r:id="rId5"/>
    <sheet name="Красноярск" sheetId="6" state="hidden" r:id="rId6"/>
    <sheet name="Балахт" sheetId="7" r:id="rId7"/>
    <sheet name="Березо" sheetId="8" r:id="rId8"/>
    <sheet name="Зеленогорск - 1" sheetId="9" state="hidden" r:id="rId9"/>
    <sheet name="Богуч" sheetId="10" r:id="rId10"/>
    <sheet name="Ермак" sheetId="11" r:id="rId11"/>
    <sheet name="Енис" sheetId="12" r:id="rId12"/>
    <sheet name="Абакан" sheetId="13" state="hidden" r:id="rId13"/>
    <sheet name="команда" sheetId="14" r:id="rId14"/>
    <sheet name="Б-Улуй" sheetId="15" r:id="rId15"/>
    <sheet name="Отчет о совместимости" sheetId="16" state="hidden" r:id="rId16"/>
    <sheet name="Кеж" sheetId="17" r:id="rId17"/>
    <sheet name="Б- Мурта" sheetId="18" r:id="rId18"/>
    <sheet name="б" sheetId="19" state="hidden" r:id="rId19"/>
    <sheet name="Назар" sheetId="20" r:id="rId20"/>
    <sheet name="АЧИНСК" sheetId="21" r:id="rId21"/>
    <sheet name="БОГОТОЛ" sheetId="22" r:id="rId22"/>
    <sheet name="ДИВН" sheetId="23" r:id="rId23"/>
    <sheet name="ЖЕЛЕЗН" sheetId="24" r:id="rId24"/>
    <sheet name="ЗЕЛЕН" sheetId="25" r:id="rId25"/>
    <sheet name="СОЛН" sheetId="26" r:id="rId26"/>
    <sheet name="КАНСК" sheetId="27" r:id="rId27"/>
    <sheet name="ЛЕС" sheetId="28" r:id="rId28"/>
    <sheet name="МИНУС" sheetId="29" r:id="rId29"/>
    <sheet name="НАЗ" sheetId="30" r:id="rId30"/>
    <sheet name="СОСН" sheetId="31" r:id="rId31"/>
    <sheet name="ШАРЫП" sheetId="32" r:id="rId32"/>
  </sheets>
  <definedNames>
    <definedName name="_xlnm.Print_Area" localSheetId="1">'Ачинский'!$A$1:$N$26</definedName>
    <definedName name="_xlnm.Print_Area" localSheetId="17">'Б- Мурта'!$A$1:$N$25</definedName>
    <definedName name="_xlnm.Print_Area" localSheetId="6">'Балахт'!$A$1:$N$31</definedName>
    <definedName name="_xlnm.Print_Area" localSheetId="7">'Березо'!$A$1:$N$24</definedName>
    <definedName name="_xlnm.Print_Area" localSheetId="9">'Богуч'!$A$1:$N$32</definedName>
    <definedName name="_xlnm.Print_Area" localSheetId="14">'Б-Улуй'!$A$1:$N$31</definedName>
    <definedName name="_xlnm.Print_Area" localSheetId="11">'Енис'!$A$1:$N$27</definedName>
    <definedName name="_xlnm.Print_Area" localSheetId="10">'Ермак'!$A$1:$N$29</definedName>
    <definedName name="_xlnm.Print_Area" localSheetId="16">'Кеж'!$A$1:$N$24</definedName>
    <definedName name="_xlnm.Print_Area" localSheetId="13">'команда'!$A$1:$H$35</definedName>
    <definedName name="_xlnm.Print_Area" localSheetId="19">'Назар'!$A$1:$N$28</definedName>
  </definedNames>
  <calcPr fullCalcOnLoad="1" refMode="R1C1"/>
</workbook>
</file>

<file path=xl/sharedStrings.xml><?xml version="1.0" encoding="utf-8"?>
<sst xmlns="http://schemas.openxmlformats.org/spreadsheetml/2006/main" count="1165" uniqueCount="203">
  <si>
    <t>№</t>
  </si>
  <si>
    <t>Фамилия, имя спортсмена</t>
  </si>
  <si>
    <t>вид</t>
  </si>
  <si>
    <t>результат</t>
  </si>
  <si>
    <t>разряд</t>
  </si>
  <si>
    <t>очки</t>
  </si>
  <si>
    <t>Итого очков</t>
  </si>
  <si>
    <t>Место</t>
  </si>
  <si>
    <t>зачет</t>
  </si>
  <si>
    <t>СВОДНАЯ ВЕДОМОСТЬ</t>
  </si>
  <si>
    <t>Команда</t>
  </si>
  <si>
    <t>место</t>
  </si>
  <si>
    <t xml:space="preserve">Главный судья соревнований                                             </t>
  </si>
  <si>
    <t>Судья первой категории</t>
  </si>
  <si>
    <t xml:space="preserve">Главный секретарь соревнований                                        </t>
  </si>
  <si>
    <t xml:space="preserve">ИТОГИ КОМАНДНОЙ БОРЬБЫ </t>
  </si>
  <si>
    <t xml:space="preserve">команда </t>
  </si>
  <si>
    <r>
      <t xml:space="preserve">команда </t>
    </r>
    <r>
      <rPr>
        <b/>
        <sz val="16"/>
        <rFont val="Arial"/>
        <family val="2"/>
      </rPr>
      <t>Кежемского района</t>
    </r>
  </si>
  <si>
    <t>Красноярск Спутник -1</t>
  </si>
  <si>
    <t>г. Ачинск</t>
  </si>
  <si>
    <t>г. Зеленогорск - 1</t>
  </si>
  <si>
    <t>г. Красноярск</t>
  </si>
  <si>
    <t>Т.Ю. Мажуга</t>
  </si>
  <si>
    <t>В.П. Шакуров</t>
  </si>
  <si>
    <t xml:space="preserve">Т.Ю. Мажуга </t>
  </si>
  <si>
    <t>Эстафета юноши</t>
  </si>
  <si>
    <t>Эстафета девушки</t>
  </si>
  <si>
    <t>Судья республиканской категории</t>
  </si>
  <si>
    <t>Т.Ю.Мажуга</t>
  </si>
  <si>
    <t>Белоярская СОШ, Хакасия</t>
  </si>
  <si>
    <t>Открытый чемпионат Красноярского края по легкой атлетике в закрытом помещении</t>
  </si>
  <si>
    <t>08-09 февраля 2014 г.  Г. Красноярск</t>
  </si>
  <si>
    <t>О.А. Непомнящих</t>
  </si>
  <si>
    <t>Отчет о совместимости для Сводный Ач-2.xls</t>
  </si>
  <si>
    <t>Дата отчета: 13.02.2014 9:17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</si>
  <si>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</si>
  <si>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</si>
  <si>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</si>
  <si>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</si>
  <si>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Открытый лично-командный чемпионат Красноярского края по легкой атлетике</t>
  </si>
  <si>
    <t>28-29 июня 2014 г.</t>
  </si>
  <si>
    <t>Республика Хакасия  Абакан</t>
  </si>
  <si>
    <t>Моу ДОД СДЮШОР Богучаны</t>
  </si>
  <si>
    <t>20-21  июня 2015 г. г. Красноярск</t>
  </si>
  <si>
    <t>20-21 июня 2015 г.     Г. Красноярск</t>
  </si>
  <si>
    <t xml:space="preserve">Открытый чемпионат Красноярского края по легкой атлетике </t>
  </si>
  <si>
    <t>4х100</t>
  </si>
  <si>
    <t>19-20 декабря 2015 год</t>
  </si>
  <si>
    <t>Открытое первенство Красноярского края по легкой атлетике в закрытом помещении</t>
  </si>
  <si>
    <t>Очки</t>
  </si>
  <si>
    <t>(легкая атлетика)</t>
  </si>
  <si>
    <t>Эстафета (смешанная)</t>
  </si>
  <si>
    <t>КГАУ "ЦСП"</t>
  </si>
  <si>
    <t>КЕЖЕМСКИЙ РАЙОН</t>
  </si>
  <si>
    <t>Кежемский район</t>
  </si>
  <si>
    <t>Богучанский район</t>
  </si>
  <si>
    <t>БОГУЧАНСКИЙ РАЙОН</t>
  </si>
  <si>
    <t>ЕРМАКОВСКИЙ РАЙОН</t>
  </si>
  <si>
    <t>Ермаковский район</t>
  </si>
  <si>
    <t>БОЛЬШЕУЛУЙСКИЙ РАЙОН</t>
  </si>
  <si>
    <t>Большеулуйский район</t>
  </si>
  <si>
    <t>БОЛЬШЕМУРТИНСКИЙ РАЙОН</t>
  </si>
  <si>
    <t>Большемуртинский район</t>
  </si>
  <si>
    <t>Березовский район</t>
  </si>
  <si>
    <t>БЕРЕЗОВСКИЙ РАЙОН</t>
  </si>
  <si>
    <t>БАЛАХТИНСКИЙ РАЙОН</t>
  </si>
  <si>
    <t>Балахтинский район</t>
  </si>
  <si>
    <t>VII СПАРТАКИАДА ВЕТЕРАНОВ СПОРТА</t>
  </si>
  <si>
    <t>ГОРОДСКИХ И МУНИЦИПАЛЬНЫХ РАЙОНОВ КРАСНОЯРСКОГО КРАЯ</t>
  </si>
  <si>
    <t>27-29 августа 2021 год</t>
  </si>
  <si>
    <t>СС 1К</t>
  </si>
  <si>
    <t>ССВК</t>
  </si>
  <si>
    <t>А.Г. Федяков</t>
  </si>
  <si>
    <t>г. Железногорск</t>
  </si>
  <si>
    <t>АЧИНСКИЙ РАЙОН</t>
  </si>
  <si>
    <t>Ачинский  район</t>
  </si>
  <si>
    <t>ЕНИСЕЙСКИЙ РАЙОН</t>
  </si>
  <si>
    <t>Енисейский район</t>
  </si>
  <si>
    <t>НАЗАРОВСКИЙ РАЙОН</t>
  </si>
  <si>
    <t>Назаровский район</t>
  </si>
  <si>
    <t xml:space="preserve">А.Г. Федяков </t>
  </si>
  <si>
    <t>VII  СПАРТАКИАДА ВЕТЕРАНОВ СПОРТА</t>
  </si>
  <si>
    <t xml:space="preserve">ГОРОДСКИХ И МУНИЦИПАЛЬНЫХ РАЙОНОВ КРАСНОЯРСКОГО КРАЯ 2021 </t>
  </si>
  <si>
    <t>Города</t>
  </si>
  <si>
    <t>Муниципальные районы</t>
  </si>
  <si>
    <t>АЧИНСК</t>
  </si>
  <si>
    <t>БОГОТОЛ</t>
  </si>
  <si>
    <t>ДИВНОГОРСК</t>
  </si>
  <si>
    <t>ЗАТО ЖЕЛЕЗНОГОРСК</t>
  </si>
  <si>
    <t>ЗАТО ЗЕЛЕНОГОРСК</t>
  </si>
  <si>
    <t>ЗАТО СОЛНЕЧНЫЙ</t>
  </si>
  <si>
    <t>КАНСК</t>
  </si>
  <si>
    <t>ЛЕСОСИБИРСК</t>
  </si>
  <si>
    <t>МИНУСИНСК</t>
  </si>
  <si>
    <t>НАЗАРОВО</t>
  </si>
  <si>
    <t>СОСНОВОБОРСК</t>
  </si>
  <si>
    <t>ШАРЫПОВО</t>
  </si>
  <si>
    <t>Тесленко Наталья</t>
  </si>
  <si>
    <t>Лябзина Татьяна</t>
  </si>
  <si>
    <t>Коновалова Раиса</t>
  </si>
  <si>
    <t>Кодесникова Наталья</t>
  </si>
  <si>
    <t>Сафронова Алёна</t>
  </si>
  <si>
    <t>Бем Анатолий</t>
  </si>
  <si>
    <t>Цих Виталий</t>
  </si>
  <si>
    <t>Радзянов Николай</t>
  </si>
  <si>
    <t>Кулымов Владимир</t>
  </si>
  <si>
    <t>Королёв Сергей</t>
  </si>
  <si>
    <t>Шапова Оксана</t>
  </si>
  <si>
    <t>Семенова Елена</t>
  </si>
  <si>
    <t>Дедюхин Александр</t>
  </si>
  <si>
    <t>Семенов Семен</t>
  </si>
  <si>
    <t>Дудин Валерий</t>
  </si>
  <si>
    <t>ядро</t>
  </si>
  <si>
    <t>Калинина Наталья</t>
  </si>
  <si>
    <t>Дмитриева Ольга</t>
  </si>
  <si>
    <t>Левковская Марина</t>
  </si>
  <si>
    <t>Колпакова Венера</t>
  </si>
  <si>
    <t>Смолин Владимир</t>
  </si>
  <si>
    <t>Шевцов Владимир</t>
  </si>
  <si>
    <t>Багмет Александр</t>
  </si>
  <si>
    <t>Волков Андрей</t>
  </si>
  <si>
    <t>Солдатов Максим</t>
  </si>
  <si>
    <t>Бутьянова Елена</t>
  </si>
  <si>
    <t>Брейда Тамара</t>
  </si>
  <si>
    <t>Беспалова Елена</t>
  </si>
  <si>
    <t>Стряпкова Анастасия</t>
  </si>
  <si>
    <t>Налькин Александр</t>
  </si>
  <si>
    <t>Голубь Дмитрий</t>
  </si>
  <si>
    <t>Пальмин Семён</t>
  </si>
  <si>
    <t>Диковенкин Александр</t>
  </si>
  <si>
    <t>Екимов Александр</t>
  </si>
  <si>
    <t>Петренко наталья</t>
  </si>
  <si>
    <t>Маслеников Александр</t>
  </si>
  <si>
    <t>Аркадьев Александр</t>
  </si>
  <si>
    <t>Степанов Александр</t>
  </si>
  <si>
    <t>Абрамкина Ольга</t>
  </si>
  <si>
    <t>Дементьева Валентина</t>
  </si>
  <si>
    <t>Кощенко Татьяна</t>
  </si>
  <si>
    <t>Казаченко Надежда</t>
  </si>
  <si>
    <t>Меркулова Ольга</t>
  </si>
  <si>
    <t>Иванова Рамилия</t>
  </si>
  <si>
    <t>Воскресенский Василий</t>
  </si>
  <si>
    <t>Кощенко Андрей</t>
  </si>
  <si>
    <t>Иорга Юрий</t>
  </si>
  <si>
    <t>Сысоенко Владимир</t>
  </si>
  <si>
    <t>Кайгородов Сергей</t>
  </si>
  <si>
    <t>Омецинский Николай</t>
  </si>
  <si>
    <t>Бакланова Юлия</t>
  </si>
  <si>
    <t>Грешкина Ирина</t>
  </si>
  <si>
    <t>Шумарина Ольга</t>
  </si>
  <si>
    <t>Михайлов Николай</t>
  </si>
  <si>
    <t>Кочаев Алексей</t>
  </si>
  <si>
    <t>Шестопанов Виталий</t>
  </si>
  <si>
    <t>Исаева Наталья</t>
  </si>
  <si>
    <t>Тиско Артем</t>
  </si>
  <si>
    <t>7.00,1</t>
  </si>
  <si>
    <t>6.00,1</t>
  </si>
  <si>
    <t>9.09,0</t>
  </si>
  <si>
    <t>7.29,0</t>
  </si>
  <si>
    <t>7.54,2</t>
  </si>
  <si>
    <t>6.47,9</t>
  </si>
  <si>
    <t>6.02,4</t>
  </si>
  <si>
    <t>6.52,8</t>
  </si>
  <si>
    <t>Казмина Ирина</t>
  </si>
  <si>
    <t>ня</t>
  </si>
  <si>
    <t>8.32,0</t>
  </si>
  <si>
    <t>7.21,2</t>
  </si>
  <si>
    <t>6,35,1</t>
  </si>
  <si>
    <t>5.34,8</t>
  </si>
  <si>
    <t>6.45,2</t>
  </si>
  <si>
    <t>7.40,1</t>
  </si>
  <si>
    <t>8.01,7</t>
  </si>
  <si>
    <t>1.02,6</t>
  </si>
  <si>
    <t>1.03,7</t>
  </si>
  <si>
    <t>1.04,5</t>
  </si>
  <si>
    <t>1.09,4</t>
  </si>
  <si>
    <t>1.35,9</t>
  </si>
  <si>
    <t>1.22,6</t>
  </si>
  <si>
    <t>1.55,6</t>
  </si>
  <si>
    <t>1.42,0</t>
  </si>
  <si>
    <t>1.29,3</t>
  </si>
  <si>
    <t>12.03,3</t>
  </si>
  <si>
    <t>1.37,8</t>
  </si>
  <si>
    <t>1.46,4</t>
  </si>
  <si>
    <t>1.12,5</t>
  </si>
  <si>
    <t>1.49,4</t>
  </si>
  <si>
    <t>2.14,1</t>
  </si>
  <si>
    <t>1.22,9</t>
  </si>
  <si>
    <t>1.30,1</t>
  </si>
  <si>
    <t>1.18,0</t>
  </si>
  <si>
    <t>1.26,7</t>
  </si>
  <si>
    <t>Болотько Кирилл</t>
  </si>
  <si>
    <t>2.21,1</t>
  </si>
  <si>
    <t>1.22,3</t>
  </si>
  <si>
    <t>1.26,2</t>
  </si>
  <si>
    <t>1.24,4</t>
  </si>
  <si>
    <t>1.16,2</t>
  </si>
  <si>
    <t>16.00,3</t>
  </si>
  <si>
    <t>Матвиенко Инара</t>
  </si>
  <si>
    <t>14.19,7</t>
  </si>
  <si>
    <t>25.32,1</t>
  </si>
  <si>
    <t>23.11,0</t>
  </si>
  <si>
    <t>32.54,2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</si>
</sst>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4"/>
      <name val="Cambria"/>
      <family val="1"/>
    </font>
    <font>
      <sz val="16"/>
      <name val="Cambria"/>
      <family val="1"/>
    </font>
    <font>
      <b/>
      <sz val="14"/>
      <color indexed="10"/>
      <name val="Cambria"/>
      <family val="1"/>
    </font>
    <font>
      <b/>
      <i/>
      <sz val="11"/>
      <name val="Cambria"/>
      <family val="1"/>
    </font>
    <font>
      <b/>
      <i/>
      <u val="single"/>
      <sz val="11"/>
      <name val="Cambria"/>
      <family val="1"/>
    </font>
    <font>
      <b/>
      <sz val="12"/>
      <name val="Cambria"/>
      <family val="1"/>
    </font>
    <font>
      <b/>
      <i/>
      <sz val="14"/>
      <name val="Cambria"/>
      <family val="1"/>
    </font>
    <font>
      <i/>
      <sz val="16"/>
      <name val="Cambria"/>
      <family val="1"/>
    </font>
    <font>
      <i/>
      <sz val="18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6"/>
      <name val="Cambria"/>
      <family val="1"/>
    </font>
    <font>
      <b/>
      <i/>
      <sz val="16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rgb="FFFF0000"/>
      <name val="Cambria"/>
      <family val="1"/>
    </font>
    <font>
      <b/>
      <sz val="14"/>
      <color theme="1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45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4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11" fillId="0" borderId="47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 wrapText="1"/>
    </xf>
    <xf numFmtId="181" fontId="11" fillId="0" borderId="47" xfId="0" applyNumberFormat="1" applyFont="1" applyBorder="1" applyAlignment="1">
      <alignment horizontal="center" vertical="center" wrapText="1"/>
    </xf>
    <xf numFmtId="181" fontId="11" fillId="0" borderId="47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45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79" fillId="0" borderId="20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9" fillId="0" borderId="49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0" fontId="79" fillId="0" borderId="48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" fontId="4" fillId="33" borderId="14" xfId="0" applyNumberFormat="1" applyFont="1" applyFill="1" applyBorder="1" applyAlignment="1">
      <alignment horizontal="center"/>
    </xf>
    <xf numFmtId="0" fontId="11" fillId="0" borderId="4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41" xfId="0" applyFont="1" applyBorder="1" applyAlignment="1">
      <alignment horizontal="left"/>
    </xf>
    <xf numFmtId="0" fontId="3" fillId="0" borderId="18" xfId="0" applyFont="1" applyBorder="1" applyAlignment="1">
      <alignment/>
    </xf>
    <xf numFmtId="181" fontId="11" fillId="0" borderId="27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181" fontId="11" fillId="0" borderId="4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2" fontId="11" fillId="0" borderId="4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5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0" xfId="0" applyFont="1" applyAlignment="1">
      <alignment/>
    </xf>
    <xf numFmtId="0" fontId="3" fillId="0" borderId="16" xfId="0" applyFont="1" applyBorder="1" applyAlignment="1">
      <alignment/>
    </xf>
    <xf numFmtId="0" fontId="11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53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17" xfId="0" applyNumberFormat="1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4" fillId="35" borderId="14" xfId="0" applyNumberFormat="1" applyFont="1" applyFill="1" applyBorder="1" applyAlignment="1">
      <alignment horizontal="center"/>
    </xf>
    <xf numFmtId="1" fontId="4" fillId="35" borderId="19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4" fillId="35" borderId="2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1" fontId="4" fillId="35" borderId="16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1" fontId="4" fillId="35" borderId="51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/>
    </xf>
    <xf numFmtId="1" fontId="8" fillId="35" borderId="14" xfId="0" applyNumberFormat="1" applyFont="1" applyFill="1" applyBorder="1" applyAlignment="1">
      <alignment horizontal="center"/>
    </xf>
    <xf numFmtId="1" fontId="8" fillId="35" borderId="16" xfId="0" applyNumberFormat="1" applyFont="1" applyFill="1" applyBorder="1" applyAlignment="1">
      <alignment horizontal="center"/>
    </xf>
    <xf numFmtId="1" fontId="8" fillId="35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1" fontId="8" fillId="35" borderId="21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4" fillId="3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11" fillId="0" borderId="30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3" fillId="0" borderId="65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8" fillId="0" borderId="71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19" fillId="0" borderId="67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0" fontId="19" fillId="0" borderId="53" xfId="0" applyFont="1" applyBorder="1" applyAlignment="1">
      <alignment horizont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19" fillId="0" borderId="58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1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48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/>
    </xf>
    <xf numFmtId="0" fontId="19" fillId="0" borderId="49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43" xfId="0" applyFont="1" applyBorder="1" applyAlignment="1">
      <alignment vertical="center" wrapText="1"/>
    </xf>
    <xf numFmtId="181" fontId="18" fillId="0" borderId="7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74" xfId="0" applyFont="1" applyBorder="1" applyAlignment="1">
      <alignment vertical="center" wrapText="1"/>
    </xf>
    <xf numFmtId="0" fontId="19" fillId="0" borderId="18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1" fontId="19" fillId="0" borderId="57" xfId="0" applyNumberFormat="1" applyFont="1" applyFill="1" applyBorder="1" applyAlignment="1">
      <alignment horizontal="center"/>
    </xf>
    <xf numFmtId="1" fontId="19" fillId="0" borderId="52" xfId="0" applyNumberFormat="1" applyFont="1" applyFill="1" applyBorder="1" applyAlignment="1">
      <alignment horizontal="center"/>
    </xf>
    <xf numFmtId="1" fontId="21" fillId="0" borderId="58" xfId="0" applyNumberFormat="1" applyFont="1" applyFill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19" fillId="0" borderId="49" xfId="0" applyFont="1" applyFill="1" applyBorder="1" applyAlignment="1">
      <alignment horizontal="center"/>
    </xf>
    <xf numFmtId="181" fontId="18" fillId="0" borderId="76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181" fontId="18" fillId="0" borderId="27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/>
    </xf>
    <xf numFmtId="2" fontId="18" fillId="0" borderId="73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6" xfId="0" applyFont="1" applyBorder="1" applyAlignment="1">
      <alignment vertical="center" wrapText="1"/>
    </xf>
    <xf numFmtId="0" fontId="19" fillId="0" borderId="67" xfId="0" applyFont="1" applyBorder="1" applyAlignment="1">
      <alignment horizontal="center"/>
    </xf>
    <xf numFmtId="49" fontId="18" fillId="0" borderId="72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8" xfId="0" applyFont="1" applyBorder="1" applyAlignment="1">
      <alignment vertical="center" wrapText="1"/>
    </xf>
    <xf numFmtId="49" fontId="18" fillId="0" borderId="79" xfId="0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8" fillId="0" borderId="12" xfId="0" applyFont="1" applyBorder="1" applyAlignment="1">
      <alignment/>
    </xf>
    <xf numFmtId="49" fontId="18" fillId="0" borderId="26" xfId="0" applyNumberFormat="1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2" fontId="18" fillId="0" borderId="30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8" fillId="0" borderId="5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49" fontId="18" fillId="0" borderId="40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81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1" fontId="18" fillId="0" borderId="41" xfId="0" applyNumberFormat="1" applyFont="1" applyFill="1" applyBorder="1" applyAlignment="1">
      <alignment horizontal="center"/>
    </xf>
    <xf numFmtId="1" fontId="19" fillId="0" borderId="74" xfId="0" applyNumberFormat="1" applyFont="1" applyFill="1" applyBorder="1" applyAlignment="1">
      <alignment horizontal="center"/>
    </xf>
    <xf numFmtId="2" fontId="18" fillId="0" borderId="20" xfId="0" applyNumberFormat="1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2" fontId="18" fillId="0" borderId="4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 vertical="center"/>
    </xf>
    <xf numFmtId="0" fontId="53" fillId="0" borderId="26" xfId="0" applyFont="1" applyFill="1" applyBorder="1" applyAlignment="1">
      <alignment horizontal="left"/>
    </xf>
    <xf numFmtId="0" fontId="53" fillId="0" borderId="26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3" fillId="0" borderId="17" xfId="0" applyFont="1" applyFill="1" applyBorder="1" applyAlignment="1">
      <alignment horizontal="left"/>
    </xf>
    <xf numFmtId="49" fontId="53" fillId="0" borderId="17" xfId="0" applyNumberFormat="1" applyFont="1" applyFill="1" applyBorder="1" applyAlignment="1">
      <alignment horizontal="left"/>
    </xf>
    <xf numFmtId="49" fontId="53" fillId="0" borderId="16" xfId="0" applyNumberFormat="1" applyFont="1" applyFill="1" applyBorder="1" applyAlignment="1">
      <alignment horizontal="left"/>
    </xf>
    <xf numFmtId="49" fontId="53" fillId="0" borderId="18" xfId="0" applyNumberFormat="1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3" fillId="0" borderId="17" xfId="0" applyFont="1" applyFill="1" applyBorder="1" applyAlignment="1" quotePrefix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left" vertical="center"/>
    </xf>
    <xf numFmtId="2" fontId="18" fillId="0" borderId="76" xfId="0" applyNumberFormat="1" applyFont="1" applyFill="1" applyBorder="1" applyAlignment="1">
      <alignment horizontal="center" vertical="center" wrapText="1"/>
    </xf>
    <xf numFmtId="2" fontId="18" fillId="0" borderId="75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A1">
      <selection activeCell="B2" sqref="B2:N2"/>
    </sheetView>
  </sheetViews>
  <sheetFormatPr defaultColWidth="9.140625" defaultRowHeight="12.75"/>
  <cols>
    <col min="1" max="1" width="6.00390625" style="0" customWidth="1"/>
    <col min="2" max="2" width="23.71093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7.5742187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15" customHeight="1">
      <c r="B2" s="652" t="s">
        <v>45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</row>
    <row r="3" spans="2:14" ht="13.5" customHeight="1"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spans="2:14" s="1" customFormat="1" ht="21" customHeight="1" thickBot="1">
      <c r="B4" s="653" t="s">
        <v>17</v>
      </c>
      <c r="C4" s="653"/>
      <c r="D4" s="653"/>
      <c r="I4" s="653" t="s">
        <v>43</v>
      </c>
      <c r="J4" s="653"/>
      <c r="K4" s="653"/>
      <c r="L4" s="653"/>
      <c r="M4" s="653"/>
      <c r="N4" s="24"/>
    </row>
    <row r="5" spans="1:14" ht="24.75" customHeight="1" thickBot="1">
      <c r="A5" s="10" t="s">
        <v>0</v>
      </c>
      <c r="B5" s="11" t="s">
        <v>1</v>
      </c>
      <c r="C5" s="256" t="s">
        <v>2</v>
      </c>
      <c r="D5" s="9" t="s">
        <v>3</v>
      </c>
      <c r="E5" s="2" t="s">
        <v>11</v>
      </c>
      <c r="F5" s="2" t="s">
        <v>4</v>
      </c>
      <c r="G5" s="6" t="s">
        <v>5</v>
      </c>
      <c r="H5" s="243" t="s">
        <v>8</v>
      </c>
      <c r="I5" s="280" t="s">
        <v>2</v>
      </c>
      <c r="J5" s="281" t="s">
        <v>3</v>
      </c>
      <c r="K5" s="282" t="s">
        <v>11</v>
      </c>
      <c r="L5" s="283" t="s">
        <v>4</v>
      </c>
      <c r="M5" s="284" t="s">
        <v>5</v>
      </c>
      <c r="N5" s="285" t="s">
        <v>8</v>
      </c>
    </row>
    <row r="6" spans="1:14" ht="15">
      <c r="A6" s="37"/>
      <c r="B6" s="90"/>
      <c r="C6" s="219"/>
      <c r="D6" s="121"/>
      <c r="E6" s="51"/>
      <c r="F6" s="51"/>
      <c r="G6" s="52"/>
      <c r="H6" s="225"/>
      <c r="I6" s="270"/>
      <c r="J6" s="56"/>
      <c r="K6" s="57"/>
      <c r="L6" s="78"/>
      <c r="M6" s="151"/>
      <c r="N6" s="254"/>
    </row>
    <row r="7" spans="1:14" ht="18.75" customHeight="1">
      <c r="A7" s="38"/>
      <c r="B7" s="146"/>
      <c r="C7" s="219"/>
      <c r="D7" s="86"/>
      <c r="E7" s="60"/>
      <c r="F7" s="60"/>
      <c r="G7" s="61"/>
      <c r="H7" s="225"/>
      <c r="I7" s="271"/>
      <c r="J7" s="59"/>
      <c r="K7" s="60"/>
      <c r="L7" s="58"/>
      <c r="M7" s="34"/>
      <c r="N7" s="255"/>
    </row>
    <row r="8" spans="1:14" ht="18.75" customHeight="1">
      <c r="A8" s="38"/>
      <c r="B8" s="146"/>
      <c r="C8" s="219"/>
      <c r="D8" s="86"/>
      <c r="E8" s="60"/>
      <c r="F8" s="60"/>
      <c r="G8" s="61"/>
      <c r="H8" s="225"/>
      <c r="I8" s="271"/>
      <c r="J8" s="197"/>
      <c r="K8" s="57"/>
      <c r="L8" s="78"/>
      <c r="M8" s="151"/>
      <c r="N8" s="255"/>
    </row>
    <row r="9" spans="1:14" ht="18.75" customHeight="1">
      <c r="A9" s="38"/>
      <c r="B9" s="146"/>
      <c r="C9" s="219"/>
      <c r="D9" s="86"/>
      <c r="E9" s="60"/>
      <c r="F9" s="60"/>
      <c r="G9" s="61"/>
      <c r="H9" s="225"/>
      <c r="I9" s="271"/>
      <c r="J9" s="197"/>
      <c r="K9" s="57"/>
      <c r="L9" s="78"/>
      <c r="M9" s="151"/>
      <c r="N9" s="255"/>
    </row>
    <row r="10" spans="1:14" ht="18.75" customHeight="1">
      <c r="A10" s="38"/>
      <c r="B10" s="146"/>
      <c r="C10" s="219"/>
      <c r="D10" s="86"/>
      <c r="E10" s="60"/>
      <c r="F10" s="60"/>
      <c r="G10" s="61"/>
      <c r="H10" s="225"/>
      <c r="I10" s="271"/>
      <c r="J10" s="197"/>
      <c r="K10" s="57"/>
      <c r="L10" s="78"/>
      <c r="M10" s="151"/>
      <c r="N10" s="255"/>
    </row>
    <row r="11" spans="1:14" ht="18.75" customHeight="1">
      <c r="A11" s="38"/>
      <c r="B11" s="146"/>
      <c r="C11" s="219"/>
      <c r="D11" s="86"/>
      <c r="E11" s="60"/>
      <c r="F11" s="60"/>
      <c r="G11" s="61"/>
      <c r="H11" s="225"/>
      <c r="I11" s="271"/>
      <c r="J11" s="197"/>
      <c r="K11" s="57"/>
      <c r="L11" s="78"/>
      <c r="M11" s="151"/>
      <c r="N11" s="255"/>
    </row>
    <row r="12" spans="1:14" ht="18.75" customHeight="1">
      <c r="A12" s="38"/>
      <c r="B12" s="146"/>
      <c r="C12" s="219"/>
      <c r="D12" s="86"/>
      <c r="E12" s="60"/>
      <c r="F12" s="60"/>
      <c r="G12" s="61"/>
      <c r="H12" s="225"/>
      <c r="I12" s="271"/>
      <c r="J12" s="197"/>
      <c r="K12" s="57"/>
      <c r="L12" s="78"/>
      <c r="M12" s="151"/>
      <c r="N12" s="255"/>
    </row>
    <row r="13" spans="1:14" ht="18.75" customHeight="1">
      <c r="A13" s="38"/>
      <c r="B13" s="146"/>
      <c r="C13" s="219"/>
      <c r="D13" s="86"/>
      <c r="E13" s="60"/>
      <c r="F13" s="60"/>
      <c r="G13" s="61"/>
      <c r="H13" s="225">
        <v>33</v>
      </c>
      <c r="I13" s="271"/>
      <c r="J13" s="197"/>
      <c r="K13" s="57"/>
      <c r="L13" s="78"/>
      <c r="M13" s="151"/>
      <c r="N13" s="255"/>
    </row>
    <row r="14" spans="1:14" ht="18.75" customHeight="1">
      <c r="A14" s="38"/>
      <c r="B14" s="146"/>
      <c r="C14" s="219"/>
      <c r="D14" s="86"/>
      <c r="E14" s="60"/>
      <c r="F14" s="60"/>
      <c r="G14" s="61"/>
      <c r="H14" s="225"/>
      <c r="I14" s="271"/>
      <c r="J14" s="197"/>
      <c r="K14" s="57"/>
      <c r="L14" s="78"/>
      <c r="M14" s="151"/>
      <c r="N14" s="255"/>
    </row>
    <row r="15" spans="1:14" ht="18.75" customHeight="1">
      <c r="A15" s="38"/>
      <c r="B15" s="146"/>
      <c r="C15" s="219"/>
      <c r="D15" s="86"/>
      <c r="E15" s="60"/>
      <c r="F15" s="60"/>
      <c r="G15" s="61"/>
      <c r="H15" s="225"/>
      <c r="I15" s="271"/>
      <c r="J15" s="197"/>
      <c r="K15" s="57"/>
      <c r="L15" s="78"/>
      <c r="M15" s="151"/>
      <c r="N15" s="255"/>
    </row>
    <row r="16" spans="1:14" ht="18.75" customHeight="1">
      <c r="A16" s="38"/>
      <c r="B16" s="146"/>
      <c r="C16" s="219"/>
      <c r="D16" s="86"/>
      <c r="E16" s="60"/>
      <c r="F16" s="60"/>
      <c r="G16" s="61"/>
      <c r="H16" s="225"/>
      <c r="I16" s="271"/>
      <c r="J16" s="197"/>
      <c r="K16" s="57"/>
      <c r="L16" s="78"/>
      <c r="M16" s="151"/>
      <c r="N16" s="255"/>
    </row>
    <row r="17" spans="1:14" ht="15">
      <c r="A17" s="38"/>
      <c r="B17" s="82"/>
      <c r="C17" s="219"/>
      <c r="D17" s="86"/>
      <c r="E17" s="60"/>
      <c r="F17" s="60"/>
      <c r="G17" s="61"/>
      <c r="H17" s="225"/>
      <c r="I17" s="271"/>
      <c r="J17" s="56"/>
      <c r="K17" s="57"/>
      <c r="L17" s="62"/>
      <c r="M17" s="76"/>
      <c r="N17" s="255"/>
    </row>
    <row r="18" spans="1:14" ht="15.75" thickBot="1">
      <c r="A18" s="40"/>
      <c r="B18" s="90"/>
      <c r="C18" s="220"/>
      <c r="D18" s="91"/>
      <c r="E18" s="68"/>
      <c r="F18" s="68"/>
      <c r="G18" s="83"/>
      <c r="H18" s="228"/>
      <c r="I18" s="272"/>
      <c r="J18" s="69"/>
      <c r="K18" s="70"/>
      <c r="L18" s="71"/>
      <c r="M18" s="198"/>
      <c r="N18" s="269"/>
    </row>
    <row r="19" spans="1:14" ht="15">
      <c r="A19" s="79"/>
      <c r="B19" s="188" t="s">
        <v>25</v>
      </c>
      <c r="C19" s="262"/>
      <c r="D19" s="72"/>
      <c r="E19" s="53"/>
      <c r="F19" s="53"/>
      <c r="G19" s="84"/>
      <c r="H19" s="234"/>
      <c r="I19" s="273"/>
      <c r="J19" s="72"/>
      <c r="K19" s="53"/>
      <c r="L19" s="54"/>
      <c r="M19" s="49"/>
      <c r="N19" s="254"/>
    </row>
    <row r="20" spans="1:14" ht="15.75" thickBot="1">
      <c r="A20" s="173"/>
      <c r="B20" s="135" t="s">
        <v>26</v>
      </c>
      <c r="C20" s="263"/>
      <c r="D20" s="74"/>
      <c r="E20" s="63"/>
      <c r="F20" s="63"/>
      <c r="G20" s="64"/>
      <c r="H20" s="235"/>
      <c r="I20" s="274"/>
      <c r="J20" s="74"/>
      <c r="K20" s="63"/>
      <c r="L20" s="75"/>
      <c r="M20" s="35"/>
      <c r="N20" s="252"/>
    </row>
    <row r="21" spans="1:14" ht="15.75" thickBot="1">
      <c r="A21" s="125"/>
      <c r="B21" s="186"/>
      <c r="C21" s="261"/>
      <c r="D21" s="127"/>
      <c r="E21" s="128"/>
      <c r="F21" s="128"/>
      <c r="G21" s="129"/>
      <c r="H21" s="236">
        <f>SUM(H6:H20)</f>
        <v>33</v>
      </c>
      <c r="I21" s="275"/>
      <c r="J21" s="130"/>
      <c r="K21" s="131"/>
      <c r="L21" s="137"/>
      <c r="M21" s="36"/>
      <c r="N21" s="253">
        <f>SUM(N6:N20)</f>
        <v>0</v>
      </c>
    </row>
    <row r="23" spans="2:3" ht="12.75">
      <c r="B23" s="3" t="s">
        <v>6</v>
      </c>
      <c r="C23" s="8">
        <f>SUM(H21,N21)</f>
        <v>33</v>
      </c>
    </row>
    <row r="24" spans="2:3" ht="12.75">
      <c r="B24" s="3" t="s">
        <v>7</v>
      </c>
      <c r="C24" s="14"/>
    </row>
    <row r="26" spans="2:13" ht="12.75">
      <c r="B26" s="16" t="s">
        <v>12</v>
      </c>
      <c r="C26" s="16"/>
      <c r="D26" s="16"/>
      <c r="E26" s="16"/>
      <c r="F26" s="16"/>
      <c r="G26" s="25" t="s">
        <v>32</v>
      </c>
      <c r="H26" s="17"/>
      <c r="I26" s="4"/>
      <c r="J26" s="4"/>
      <c r="K26" s="4"/>
      <c r="L26" s="4"/>
      <c r="M26" s="4"/>
    </row>
    <row r="27" spans="2:13" ht="12.75">
      <c r="B27" s="26" t="s">
        <v>13</v>
      </c>
      <c r="C27" s="16"/>
      <c r="D27" s="16"/>
      <c r="E27" s="16"/>
      <c r="F27" s="16"/>
      <c r="G27" s="21" t="s">
        <v>21</v>
      </c>
      <c r="H27" s="17"/>
      <c r="I27" s="4"/>
      <c r="J27" s="4"/>
      <c r="K27" s="4"/>
      <c r="L27" s="4"/>
      <c r="M27" s="4"/>
    </row>
    <row r="28" spans="2:13" ht="12.75">
      <c r="B28" s="16"/>
      <c r="C28" s="16"/>
      <c r="D28" s="16"/>
      <c r="E28" s="16"/>
      <c r="F28" s="16"/>
      <c r="G28" s="16"/>
      <c r="H28" s="16"/>
      <c r="I28" s="4"/>
      <c r="J28" s="4"/>
      <c r="K28" s="4"/>
      <c r="L28" s="4"/>
      <c r="M28" s="4"/>
    </row>
    <row r="29" spans="2:13" ht="12.75">
      <c r="B29" s="16" t="s">
        <v>14</v>
      </c>
      <c r="C29" s="16"/>
      <c r="D29" s="16"/>
      <c r="E29" s="16"/>
      <c r="F29" s="16"/>
      <c r="G29" s="26" t="s">
        <v>24</v>
      </c>
      <c r="H29" s="16"/>
      <c r="I29" s="4"/>
      <c r="J29" s="4"/>
      <c r="K29" s="4"/>
      <c r="L29" s="4"/>
      <c r="M29" s="4"/>
    </row>
    <row r="30" spans="2:13" ht="12.75">
      <c r="B30" s="16" t="s">
        <v>13</v>
      </c>
      <c r="C30" s="16"/>
      <c r="D30" s="16"/>
      <c r="E30" s="16"/>
      <c r="F30" s="16"/>
      <c r="G30" s="26" t="s">
        <v>21</v>
      </c>
      <c r="H30" s="16"/>
      <c r="I30" s="4"/>
      <c r="J30" s="4"/>
      <c r="K30" s="4"/>
      <c r="L30" s="4"/>
      <c r="M30" s="5"/>
    </row>
  </sheetData>
  <sheetProtection/>
  <mergeCells count="5">
    <mergeCell ref="B3:N3"/>
    <mergeCell ref="B1:N1"/>
    <mergeCell ref="B2:N2"/>
    <mergeCell ref="B4:D4"/>
    <mergeCell ref="I4:M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26.8515625" style="0" customWidth="1"/>
    <col min="3" max="3" width="8.28125" style="0" customWidth="1"/>
    <col min="4" max="4" width="10.140625" style="0" customWidth="1"/>
    <col min="5" max="5" width="7.8515625" style="0" customWidth="1"/>
    <col min="6" max="6" width="8.140625" style="0" customWidth="1"/>
    <col min="9" max="9" width="8.28125" style="0" customWidth="1"/>
    <col min="10" max="10" width="10.7109375" style="0" customWidth="1"/>
    <col min="11" max="11" width="8.00390625" style="0" customWidth="1"/>
    <col min="12" max="12" width="7.710937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8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.75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.75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56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ht="15" customHeight="1" thickBot="1">
      <c r="A6" s="352" t="s">
        <v>0</v>
      </c>
      <c r="B6" s="353" t="s">
        <v>1</v>
      </c>
      <c r="C6" s="354" t="s">
        <v>2</v>
      </c>
      <c r="D6" s="355" t="s">
        <v>3</v>
      </c>
      <c r="E6" s="535" t="s">
        <v>11</v>
      </c>
      <c r="F6" s="356" t="s">
        <v>4</v>
      </c>
      <c r="G6" s="560" t="s">
        <v>5</v>
      </c>
      <c r="H6" s="431" t="s">
        <v>8</v>
      </c>
      <c r="I6" s="53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" customFormat="1" ht="15" customHeight="1">
      <c r="A7" s="561">
        <v>1</v>
      </c>
      <c r="B7" s="639" t="s">
        <v>113</v>
      </c>
      <c r="C7" s="562">
        <v>60</v>
      </c>
      <c r="D7" s="563">
        <v>9.05</v>
      </c>
      <c r="E7" s="366">
        <v>1</v>
      </c>
      <c r="F7" s="564"/>
      <c r="G7" s="562">
        <v>40</v>
      </c>
      <c r="H7" s="565">
        <f>G7</f>
        <v>40</v>
      </c>
      <c r="I7" s="562">
        <v>1500</v>
      </c>
      <c r="J7" s="563" t="s">
        <v>161</v>
      </c>
      <c r="K7" s="366">
        <v>1</v>
      </c>
      <c r="L7" s="564"/>
      <c r="M7" s="562">
        <v>37</v>
      </c>
      <c r="N7" s="369">
        <f>M7</f>
        <v>37</v>
      </c>
    </row>
    <row r="8" spans="1:14" s="1" customFormat="1" ht="15" customHeight="1">
      <c r="A8" s="566">
        <v>2</v>
      </c>
      <c r="B8" s="635" t="s">
        <v>114</v>
      </c>
      <c r="C8" s="567">
        <v>60</v>
      </c>
      <c r="D8" s="568" t="s">
        <v>164</v>
      </c>
      <c r="E8" s="379"/>
      <c r="F8" s="569"/>
      <c r="G8" s="567"/>
      <c r="H8" s="570">
        <f aca="true" t="shared" si="0" ref="H8:H20">G8</f>
        <v>0</v>
      </c>
      <c r="I8" s="567" t="s">
        <v>112</v>
      </c>
      <c r="J8" s="568" t="s">
        <v>164</v>
      </c>
      <c r="K8" s="379"/>
      <c r="L8" s="569"/>
      <c r="M8" s="567"/>
      <c r="N8" s="382">
        <f aca="true" t="shared" si="1" ref="N8:N20">M8</f>
        <v>0</v>
      </c>
    </row>
    <row r="9" spans="1:14" s="1" customFormat="1" ht="15" customHeight="1">
      <c r="A9" s="566">
        <v>3</v>
      </c>
      <c r="B9" s="635" t="s">
        <v>163</v>
      </c>
      <c r="C9" s="371">
        <v>60</v>
      </c>
      <c r="D9" s="372">
        <v>11.2</v>
      </c>
      <c r="E9" s="373">
        <v>1</v>
      </c>
      <c r="F9" s="374"/>
      <c r="G9" s="371">
        <v>35</v>
      </c>
      <c r="H9" s="570">
        <f t="shared" si="0"/>
        <v>35</v>
      </c>
      <c r="I9" s="371" t="s">
        <v>112</v>
      </c>
      <c r="J9" s="494">
        <v>7</v>
      </c>
      <c r="K9" s="373">
        <v>2</v>
      </c>
      <c r="L9" s="374"/>
      <c r="M9" s="371">
        <v>37</v>
      </c>
      <c r="N9" s="382">
        <f t="shared" si="1"/>
        <v>37</v>
      </c>
    </row>
    <row r="10" spans="1:14" s="1" customFormat="1" ht="15" customHeight="1">
      <c r="A10" s="566">
        <v>4</v>
      </c>
      <c r="B10" s="635" t="s">
        <v>198</v>
      </c>
      <c r="C10" s="371">
        <v>1500</v>
      </c>
      <c r="D10" s="372" t="s">
        <v>162</v>
      </c>
      <c r="E10" s="373">
        <v>2</v>
      </c>
      <c r="F10" s="374"/>
      <c r="G10" s="371">
        <v>35</v>
      </c>
      <c r="H10" s="570">
        <f t="shared" si="0"/>
        <v>35</v>
      </c>
      <c r="I10" s="371">
        <v>3000</v>
      </c>
      <c r="J10" s="372" t="s">
        <v>199</v>
      </c>
      <c r="K10" s="373">
        <v>1</v>
      </c>
      <c r="L10" s="374"/>
      <c r="M10" s="371">
        <v>35</v>
      </c>
      <c r="N10" s="382">
        <f t="shared" si="1"/>
        <v>35</v>
      </c>
    </row>
    <row r="11" spans="1:14" s="1" customFormat="1" ht="15" customHeight="1">
      <c r="A11" s="566">
        <v>5</v>
      </c>
      <c r="B11" s="635" t="s">
        <v>115</v>
      </c>
      <c r="C11" s="371">
        <v>60</v>
      </c>
      <c r="D11" s="372">
        <v>10.86</v>
      </c>
      <c r="E11" s="373">
        <v>4</v>
      </c>
      <c r="F11" s="374"/>
      <c r="G11" s="371">
        <v>34</v>
      </c>
      <c r="H11" s="570">
        <f t="shared" si="0"/>
        <v>34</v>
      </c>
      <c r="I11" s="371" t="s">
        <v>112</v>
      </c>
      <c r="J11" s="372">
        <v>6.96</v>
      </c>
      <c r="K11" s="373">
        <v>3</v>
      </c>
      <c r="L11" s="374"/>
      <c r="M11" s="371">
        <v>35</v>
      </c>
      <c r="N11" s="382">
        <f t="shared" si="1"/>
        <v>35</v>
      </c>
    </row>
    <row r="12" spans="1:14" s="1" customFormat="1" ht="15" customHeight="1">
      <c r="A12" s="566">
        <v>6</v>
      </c>
      <c r="B12" s="635" t="s">
        <v>116</v>
      </c>
      <c r="C12" s="371">
        <v>60</v>
      </c>
      <c r="D12" s="372">
        <v>9.75</v>
      </c>
      <c r="E12" s="373">
        <v>1</v>
      </c>
      <c r="F12" s="374"/>
      <c r="G12" s="371">
        <v>40</v>
      </c>
      <c r="H12" s="570">
        <f t="shared" si="0"/>
        <v>40</v>
      </c>
      <c r="I12" s="371" t="s">
        <v>112</v>
      </c>
      <c r="J12" s="372">
        <v>7.6</v>
      </c>
      <c r="K12" s="373"/>
      <c r="L12" s="374">
        <v>1</v>
      </c>
      <c r="M12" s="371">
        <v>40</v>
      </c>
      <c r="N12" s="382">
        <f t="shared" si="1"/>
        <v>40</v>
      </c>
    </row>
    <row r="13" spans="1:14" s="1" customFormat="1" ht="15" customHeight="1">
      <c r="A13" s="566">
        <v>7</v>
      </c>
      <c r="B13" s="635" t="s">
        <v>117</v>
      </c>
      <c r="C13" s="371">
        <v>60</v>
      </c>
      <c r="D13" s="372">
        <v>8.36</v>
      </c>
      <c r="E13" s="373">
        <v>1</v>
      </c>
      <c r="F13" s="374"/>
      <c r="G13" s="371">
        <v>40</v>
      </c>
      <c r="H13" s="570">
        <f t="shared" si="0"/>
        <v>40</v>
      </c>
      <c r="I13" s="371">
        <v>400</v>
      </c>
      <c r="J13" s="372" t="s">
        <v>164</v>
      </c>
      <c r="K13" s="373"/>
      <c r="L13" s="374"/>
      <c r="M13" s="371"/>
      <c r="N13" s="382">
        <f t="shared" si="1"/>
        <v>0</v>
      </c>
    </row>
    <row r="14" spans="1:14" s="1" customFormat="1" ht="15" customHeight="1">
      <c r="A14" s="566">
        <v>8</v>
      </c>
      <c r="B14" s="636" t="s">
        <v>118</v>
      </c>
      <c r="C14" s="371">
        <v>60</v>
      </c>
      <c r="D14" s="372">
        <v>9.25</v>
      </c>
      <c r="E14" s="373">
        <v>2</v>
      </c>
      <c r="F14" s="374"/>
      <c r="G14" s="371">
        <v>37</v>
      </c>
      <c r="H14" s="570">
        <f t="shared" si="0"/>
        <v>37</v>
      </c>
      <c r="I14" s="371" t="s">
        <v>112</v>
      </c>
      <c r="J14" s="372">
        <v>8.42</v>
      </c>
      <c r="K14" s="373">
        <v>3</v>
      </c>
      <c r="L14" s="374"/>
      <c r="M14" s="371">
        <v>35</v>
      </c>
      <c r="N14" s="382">
        <f t="shared" si="1"/>
        <v>35</v>
      </c>
    </row>
    <row r="15" spans="1:14" s="1" customFormat="1" ht="15" customHeight="1">
      <c r="A15" s="566">
        <v>9</v>
      </c>
      <c r="B15" s="635" t="s">
        <v>119</v>
      </c>
      <c r="C15" s="371" t="s">
        <v>112</v>
      </c>
      <c r="D15" s="372">
        <v>6.7</v>
      </c>
      <c r="E15" s="373">
        <v>5</v>
      </c>
      <c r="F15" s="374"/>
      <c r="G15" s="371">
        <v>33</v>
      </c>
      <c r="H15" s="570">
        <f t="shared" si="0"/>
        <v>33</v>
      </c>
      <c r="I15" s="371"/>
      <c r="J15" s="372"/>
      <c r="K15" s="373"/>
      <c r="L15" s="374"/>
      <c r="M15" s="371"/>
      <c r="N15" s="382">
        <f t="shared" si="1"/>
        <v>0</v>
      </c>
    </row>
    <row r="16" spans="1:14" s="1" customFormat="1" ht="15" customHeight="1">
      <c r="A16" s="566">
        <v>10</v>
      </c>
      <c r="B16" s="635" t="s">
        <v>120</v>
      </c>
      <c r="C16" s="371">
        <v>60</v>
      </c>
      <c r="D16" s="372">
        <v>9.1</v>
      </c>
      <c r="E16" s="373">
        <v>1</v>
      </c>
      <c r="F16" s="374"/>
      <c r="G16" s="371">
        <v>40</v>
      </c>
      <c r="H16" s="570">
        <f t="shared" si="0"/>
        <v>40</v>
      </c>
      <c r="I16" s="371"/>
      <c r="J16" s="372"/>
      <c r="K16" s="373"/>
      <c r="L16" s="374"/>
      <c r="M16" s="371"/>
      <c r="N16" s="382">
        <f t="shared" si="1"/>
        <v>0</v>
      </c>
    </row>
    <row r="17" spans="1:14" s="1" customFormat="1" ht="15" customHeight="1">
      <c r="A17" s="566">
        <v>11</v>
      </c>
      <c r="B17" s="635" t="s">
        <v>121</v>
      </c>
      <c r="C17" s="371">
        <v>60</v>
      </c>
      <c r="D17" s="372" t="s">
        <v>164</v>
      </c>
      <c r="E17" s="373"/>
      <c r="F17" s="374"/>
      <c r="G17" s="371"/>
      <c r="H17" s="570">
        <f t="shared" si="0"/>
        <v>0</v>
      </c>
      <c r="I17" s="371">
        <v>400</v>
      </c>
      <c r="J17" s="372" t="s">
        <v>164</v>
      </c>
      <c r="K17" s="373"/>
      <c r="L17" s="374"/>
      <c r="M17" s="371"/>
      <c r="N17" s="382">
        <f t="shared" si="1"/>
        <v>0</v>
      </c>
    </row>
    <row r="18" spans="1:14" s="1" customFormat="1" ht="15" customHeight="1" thickBot="1">
      <c r="A18" s="571">
        <v>12</v>
      </c>
      <c r="B18" s="640"/>
      <c r="C18" s="572"/>
      <c r="D18" s="573"/>
      <c r="E18" s="574"/>
      <c r="F18" s="575"/>
      <c r="G18" s="420"/>
      <c r="H18" s="576">
        <f t="shared" si="0"/>
        <v>0</v>
      </c>
      <c r="I18" s="572"/>
      <c r="J18" s="573"/>
      <c r="K18" s="574"/>
      <c r="L18" s="577"/>
      <c r="M18" s="578"/>
      <c r="N18" s="425">
        <f t="shared" si="1"/>
        <v>0</v>
      </c>
    </row>
    <row r="19" spans="1:14" s="1" customFormat="1" ht="15" customHeight="1">
      <c r="A19" s="579"/>
      <c r="B19" s="504" t="s">
        <v>51</v>
      </c>
      <c r="C19" s="580" t="s">
        <v>46</v>
      </c>
      <c r="D19" s="581" t="s">
        <v>164</v>
      </c>
      <c r="E19" s="441"/>
      <c r="F19" s="442"/>
      <c r="G19" s="362"/>
      <c r="H19" s="582">
        <f t="shared" si="0"/>
        <v>0</v>
      </c>
      <c r="I19" s="583"/>
      <c r="J19" s="581"/>
      <c r="K19" s="441"/>
      <c r="L19" s="584"/>
      <c r="M19" s="368"/>
      <c r="N19" s="369">
        <f t="shared" si="1"/>
        <v>0</v>
      </c>
    </row>
    <row r="20" spans="1:14" ht="15" customHeight="1" thickBot="1">
      <c r="A20" s="511"/>
      <c r="B20" s="512"/>
      <c r="C20" s="467"/>
      <c r="D20" s="399"/>
      <c r="E20" s="465"/>
      <c r="F20" s="400"/>
      <c r="G20" s="401"/>
      <c r="H20" s="585">
        <f t="shared" si="0"/>
        <v>0</v>
      </c>
      <c r="I20" s="467"/>
      <c r="J20" s="586"/>
      <c r="K20" s="465"/>
      <c r="L20" s="400"/>
      <c r="M20" s="401"/>
      <c r="N20" s="402">
        <f t="shared" si="1"/>
        <v>0</v>
      </c>
    </row>
    <row r="21" spans="1:14" ht="15" customHeight="1" thickBot="1">
      <c r="A21" s="403"/>
      <c r="B21" s="515"/>
      <c r="C21" s="405"/>
      <c r="D21" s="406"/>
      <c r="E21" s="407"/>
      <c r="F21" s="408"/>
      <c r="G21" s="472"/>
      <c r="H21" s="409">
        <f>SUM(H7:H20)</f>
        <v>334</v>
      </c>
      <c r="I21" s="473"/>
      <c r="J21" s="411"/>
      <c r="K21" s="412"/>
      <c r="L21" s="413"/>
      <c r="M21" s="587"/>
      <c r="N21" s="409">
        <f>SUM(N7:N20)</f>
        <v>219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553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349"/>
      <c r="J26" s="349"/>
      <c r="K26" s="349"/>
      <c r="L26" s="34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349"/>
      <c r="J27" s="349"/>
      <c r="K27" s="349"/>
      <c r="L27" s="34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349"/>
      <c r="J28" s="349"/>
      <c r="K28" s="349"/>
      <c r="L28" s="349"/>
      <c r="M28" s="349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349"/>
      <c r="J29" s="349"/>
      <c r="K29" s="349"/>
      <c r="L29" s="349"/>
      <c r="M29" s="349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8"/>
      <c r="J30" s="418"/>
      <c r="K30" s="418"/>
      <c r="L30" s="418"/>
      <c r="M30" s="418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414"/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</row>
    <row r="33" spans="1:14" ht="13.5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</row>
  </sheetData>
  <sheetProtection/>
  <mergeCells count="6">
    <mergeCell ref="J5:N5"/>
    <mergeCell ref="C5:I5"/>
    <mergeCell ref="A4:N4"/>
    <mergeCell ref="A3:N3"/>
    <mergeCell ref="A1:N1"/>
    <mergeCell ref="A2:N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57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639" t="s">
        <v>122</v>
      </c>
      <c r="C7" s="363">
        <v>60</v>
      </c>
      <c r="D7" s="386">
        <v>9.33</v>
      </c>
      <c r="E7" s="360">
        <v>2</v>
      </c>
      <c r="F7" s="387"/>
      <c r="G7" s="363">
        <v>37</v>
      </c>
      <c r="H7" s="363">
        <f>G7</f>
        <v>37</v>
      </c>
      <c r="I7" s="363">
        <v>400</v>
      </c>
      <c r="J7" s="388" t="s">
        <v>184</v>
      </c>
      <c r="K7" s="507">
        <v>1</v>
      </c>
      <c r="L7" s="389"/>
      <c r="M7" s="508">
        <v>40</v>
      </c>
      <c r="N7" s="493">
        <f>M7</f>
        <v>40</v>
      </c>
    </row>
    <row r="8" spans="1:14" s="190" customFormat="1" ht="15" customHeight="1">
      <c r="A8" s="517">
        <v>2</v>
      </c>
      <c r="B8" s="635" t="s">
        <v>123</v>
      </c>
      <c r="C8" s="490">
        <v>60</v>
      </c>
      <c r="D8" s="588">
        <v>9.89</v>
      </c>
      <c r="E8" s="373">
        <v>1</v>
      </c>
      <c r="F8" s="488"/>
      <c r="G8" s="490">
        <v>40</v>
      </c>
      <c r="H8" s="376">
        <f aca="true" t="shared" si="0" ref="H8:H18">G8</f>
        <v>40</v>
      </c>
      <c r="I8" s="490" t="s">
        <v>112</v>
      </c>
      <c r="J8" s="492">
        <v>6.83</v>
      </c>
      <c r="K8" s="373">
        <v>2</v>
      </c>
      <c r="L8" s="447"/>
      <c r="M8" s="376">
        <v>37</v>
      </c>
      <c r="N8" s="493">
        <f aca="true" t="shared" si="1" ref="N8:N18">M8</f>
        <v>37</v>
      </c>
    </row>
    <row r="9" spans="1:14" s="190" customFormat="1" ht="15" customHeight="1">
      <c r="A9" s="517">
        <v>3</v>
      </c>
      <c r="B9" s="636" t="s">
        <v>124</v>
      </c>
      <c r="C9" s="490">
        <v>60</v>
      </c>
      <c r="D9" s="520">
        <v>12.63</v>
      </c>
      <c r="E9" s="495">
        <v>4</v>
      </c>
      <c r="F9" s="488"/>
      <c r="G9" s="490">
        <v>34</v>
      </c>
      <c r="H9" s="376">
        <f t="shared" si="0"/>
        <v>34</v>
      </c>
      <c r="I9" s="490">
        <v>400</v>
      </c>
      <c r="J9" s="520" t="s">
        <v>183</v>
      </c>
      <c r="K9" s="495">
        <v>2</v>
      </c>
      <c r="L9" s="488"/>
      <c r="M9" s="490">
        <v>37</v>
      </c>
      <c r="N9" s="493">
        <f t="shared" si="1"/>
        <v>37</v>
      </c>
    </row>
    <row r="10" spans="1:14" s="190" customFormat="1" ht="15" customHeight="1">
      <c r="A10" s="517">
        <v>4</v>
      </c>
      <c r="B10" s="635" t="s">
        <v>125</v>
      </c>
      <c r="C10" s="490">
        <v>60</v>
      </c>
      <c r="D10" s="520">
        <v>11.55</v>
      </c>
      <c r="E10" s="495">
        <v>5</v>
      </c>
      <c r="F10" s="488"/>
      <c r="G10" s="490">
        <v>33</v>
      </c>
      <c r="H10" s="376">
        <f t="shared" si="0"/>
        <v>33</v>
      </c>
      <c r="I10" s="490">
        <v>400</v>
      </c>
      <c r="J10" s="520" t="s">
        <v>185</v>
      </c>
      <c r="K10" s="495">
        <v>3</v>
      </c>
      <c r="L10" s="488"/>
      <c r="M10" s="490">
        <v>35</v>
      </c>
      <c r="N10" s="493">
        <f t="shared" si="1"/>
        <v>35</v>
      </c>
    </row>
    <row r="11" spans="1:14" s="190" customFormat="1" ht="15" customHeight="1">
      <c r="A11" s="517">
        <v>5</v>
      </c>
      <c r="B11" s="635" t="s">
        <v>126</v>
      </c>
      <c r="C11" s="490">
        <v>60</v>
      </c>
      <c r="D11" s="520">
        <v>9.55</v>
      </c>
      <c r="E11" s="495">
        <v>4</v>
      </c>
      <c r="F11" s="488"/>
      <c r="G11" s="490">
        <v>34</v>
      </c>
      <c r="H11" s="376">
        <f t="shared" si="0"/>
        <v>34</v>
      </c>
      <c r="I11" s="490" t="s">
        <v>112</v>
      </c>
      <c r="J11" s="520">
        <v>8.22</v>
      </c>
      <c r="K11" s="495">
        <v>1</v>
      </c>
      <c r="L11" s="488"/>
      <c r="M11" s="490">
        <v>37</v>
      </c>
      <c r="N11" s="493">
        <f t="shared" si="1"/>
        <v>37</v>
      </c>
    </row>
    <row r="12" spans="1:14" s="190" customFormat="1" ht="15" customHeight="1">
      <c r="A12" s="517">
        <v>6</v>
      </c>
      <c r="B12" s="635" t="s">
        <v>127</v>
      </c>
      <c r="C12" s="490" t="s">
        <v>112</v>
      </c>
      <c r="D12" s="520">
        <v>7.21</v>
      </c>
      <c r="E12" s="495">
        <v>4</v>
      </c>
      <c r="F12" s="488"/>
      <c r="G12" s="490">
        <v>34</v>
      </c>
      <c r="H12" s="376">
        <f t="shared" si="0"/>
        <v>34</v>
      </c>
      <c r="I12" s="490">
        <v>400</v>
      </c>
      <c r="J12" s="520" t="s">
        <v>189</v>
      </c>
      <c r="K12" s="495">
        <v>1</v>
      </c>
      <c r="L12" s="488"/>
      <c r="M12" s="490">
        <v>40</v>
      </c>
      <c r="N12" s="493">
        <f t="shared" si="1"/>
        <v>40</v>
      </c>
    </row>
    <row r="13" spans="1:14" s="190" customFormat="1" ht="15" customHeight="1">
      <c r="A13" s="517">
        <v>7</v>
      </c>
      <c r="B13" s="635" t="s">
        <v>128</v>
      </c>
      <c r="C13" s="490">
        <v>60</v>
      </c>
      <c r="D13" s="520" t="s">
        <v>164</v>
      </c>
      <c r="E13" s="495"/>
      <c r="F13" s="488"/>
      <c r="G13" s="490"/>
      <c r="H13" s="376">
        <f t="shared" si="0"/>
        <v>0</v>
      </c>
      <c r="I13" s="490" t="s">
        <v>112</v>
      </c>
      <c r="J13" s="520" t="s">
        <v>164</v>
      </c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636" t="s">
        <v>129</v>
      </c>
      <c r="C14" s="490">
        <v>60</v>
      </c>
      <c r="D14" s="520">
        <v>9.52</v>
      </c>
      <c r="E14" s="495">
        <v>3</v>
      </c>
      <c r="F14" s="488"/>
      <c r="G14" s="490">
        <v>35</v>
      </c>
      <c r="H14" s="376">
        <f t="shared" si="0"/>
        <v>35</v>
      </c>
      <c r="I14" s="490">
        <v>400</v>
      </c>
      <c r="J14" s="520" t="s">
        <v>190</v>
      </c>
      <c r="K14" s="495">
        <v>3</v>
      </c>
      <c r="L14" s="488"/>
      <c r="M14" s="490">
        <v>35</v>
      </c>
      <c r="N14" s="493">
        <f t="shared" si="1"/>
        <v>35</v>
      </c>
    </row>
    <row r="15" spans="1:14" s="190" customFormat="1" ht="15" customHeight="1">
      <c r="A15" s="517">
        <v>9</v>
      </c>
      <c r="B15" s="635" t="s">
        <v>130</v>
      </c>
      <c r="C15" s="490">
        <v>60</v>
      </c>
      <c r="D15" s="520">
        <v>9.78</v>
      </c>
      <c r="E15" s="495">
        <v>2</v>
      </c>
      <c r="F15" s="488"/>
      <c r="G15" s="490">
        <v>37</v>
      </c>
      <c r="H15" s="376">
        <f t="shared" si="0"/>
        <v>37</v>
      </c>
      <c r="I15" s="490">
        <v>400</v>
      </c>
      <c r="J15" s="520" t="s">
        <v>188</v>
      </c>
      <c r="K15" s="495">
        <v>2</v>
      </c>
      <c r="L15" s="488"/>
      <c r="M15" s="490">
        <v>35</v>
      </c>
      <c r="N15" s="493">
        <f t="shared" si="1"/>
        <v>35</v>
      </c>
    </row>
    <row r="16" spans="1:14" s="190" customFormat="1" ht="15" customHeight="1" thickBot="1">
      <c r="A16" s="589">
        <v>10</v>
      </c>
      <c r="B16" s="638" t="s">
        <v>191</v>
      </c>
      <c r="C16" s="590"/>
      <c r="D16" s="591"/>
      <c r="E16" s="480"/>
      <c r="F16" s="481"/>
      <c r="G16" s="590"/>
      <c r="H16" s="424">
        <f t="shared" si="0"/>
        <v>0</v>
      </c>
      <c r="I16" s="590">
        <v>400</v>
      </c>
      <c r="J16" s="591" t="s">
        <v>192</v>
      </c>
      <c r="K16" s="480">
        <v>2</v>
      </c>
      <c r="L16" s="481"/>
      <c r="M16" s="590">
        <v>35</v>
      </c>
      <c r="N16" s="502">
        <f t="shared" si="1"/>
        <v>35</v>
      </c>
    </row>
    <row r="17" spans="1:14" s="190" customFormat="1" ht="15" customHeight="1">
      <c r="A17" s="521"/>
      <c r="B17" s="504" t="s">
        <v>51</v>
      </c>
      <c r="C17" s="526" t="s">
        <v>46</v>
      </c>
      <c r="D17" s="522" t="s">
        <v>172</v>
      </c>
      <c r="E17" s="523">
        <v>1</v>
      </c>
      <c r="F17" s="524"/>
      <c r="G17" s="525">
        <v>40</v>
      </c>
      <c r="H17" s="363">
        <f t="shared" si="0"/>
        <v>40</v>
      </c>
      <c r="I17" s="526"/>
      <c r="J17" s="522"/>
      <c r="K17" s="523"/>
      <c r="L17" s="524"/>
      <c r="M17" s="525"/>
      <c r="N17" s="510">
        <f t="shared" si="1"/>
        <v>0</v>
      </c>
    </row>
    <row r="18" spans="1:14" s="190" customFormat="1" ht="15" customHeight="1" thickBot="1">
      <c r="A18" s="511"/>
      <c r="B18" s="512"/>
      <c r="C18" s="467"/>
      <c r="D18" s="399"/>
      <c r="E18" s="465"/>
      <c r="F18" s="400"/>
      <c r="G18" s="401"/>
      <c r="H18" s="397">
        <f t="shared" si="0"/>
        <v>0</v>
      </c>
      <c r="I18" s="467"/>
      <c r="J18" s="399"/>
      <c r="K18" s="465"/>
      <c r="L18" s="400"/>
      <c r="M18" s="401"/>
      <c r="N18" s="514">
        <f t="shared" si="1"/>
        <v>0</v>
      </c>
    </row>
    <row r="19" spans="1:14" s="190" customFormat="1" ht="15" customHeight="1" thickBot="1">
      <c r="A19" s="403"/>
      <c r="B19" s="527"/>
      <c r="C19" s="405"/>
      <c r="D19" s="406"/>
      <c r="E19" s="407"/>
      <c r="F19" s="408"/>
      <c r="G19" s="592"/>
      <c r="H19" s="409">
        <f>SUM(H7:H18)</f>
        <v>324</v>
      </c>
      <c r="I19" s="473"/>
      <c r="J19" s="411"/>
      <c r="K19" s="412"/>
      <c r="L19" s="413"/>
      <c r="M19" s="474"/>
      <c r="N19" s="409">
        <f>SUM(N7:N18)</f>
        <v>331</v>
      </c>
    </row>
    <row r="20" spans="1:14" ht="12.75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</row>
    <row r="21" spans="1:14" ht="12.75">
      <c r="A21" s="414"/>
      <c r="B21" s="415" t="s">
        <v>6</v>
      </c>
      <c r="C21" s="416">
        <f>SUM(H19,N19)</f>
        <v>655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</row>
    <row r="22" spans="1:14" ht="12.75">
      <c r="A22" s="414"/>
      <c r="B22" s="415" t="s">
        <v>7</v>
      </c>
      <c r="C22" s="417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528"/>
      <c r="C23" s="528"/>
      <c r="D23" s="528"/>
      <c r="E23" s="528"/>
      <c r="F23" s="528"/>
      <c r="G23" s="528"/>
      <c r="H23" s="529"/>
      <c r="I23" s="529"/>
      <c r="J23" s="529"/>
      <c r="K23" s="529"/>
      <c r="L23" s="529"/>
      <c r="M23" s="349"/>
      <c r="N23" s="414"/>
    </row>
    <row r="24" spans="1:14" ht="12.75">
      <c r="A24" s="414"/>
      <c r="B24" s="350" t="s">
        <v>12</v>
      </c>
      <c r="C24" s="350"/>
      <c r="D24" s="350"/>
      <c r="E24" s="350"/>
      <c r="F24" s="350"/>
      <c r="G24" s="414" t="s">
        <v>72</v>
      </c>
      <c r="H24" s="414"/>
      <c r="I24" s="529"/>
      <c r="J24" s="529"/>
      <c r="K24" s="529"/>
      <c r="L24" s="529"/>
      <c r="M24" s="349"/>
      <c r="N24" s="414"/>
    </row>
    <row r="25" spans="1:14" ht="12.75">
      <c r="A25" s="414"/>
      <c r="B25" s="350" t="s">
        <v>70</v>
      </c>
      <c r="C25" s="350"/>
      <c r="D25" s="350"/>
      <c r="E25" s="350"/>
      <c r="F25" s="350"/>
      <c r="G25" s="350" t="s">
        <v>73</v>
      </c>
      <c r="H25" s="414"/>
      <c r="I25" s="529"/>
      <c r="J25" s="529"/>
      <c r="K25" s="529"/>
      <c r="L25" s="529"/>
      <c r="M25" s="349"/>
      <c r="N25" s="414"/>
    </row>
    <row r="26" spans="1:14" ht="12.75">
      <c r="A26" s="414"/>
      <c r="B26" s="350"/>
      <c r="C26" s="350"/>
      <c r="D26" s="350"/>
      <c r="E26" s="350"/>
      <c r="F26" s="350"/>
      <c r="G26" s="350"/>
      <c r="H26" s="350"/>
      <c r="I26" s="418"/>
      <c r="J26" s="418"/>
      <c r="K26" s="418"/>
      <c r="L26" s="418"/>
      <c r="M26" s="418"/>
      <c r="N26" s="414"/>
    </row>
    <row r="27" spans="1:14" ht="12.75">
      <c r="A27" s="414"/>
      <c r="B27" s="350" t="s">
        <v>14</v>
      </c>
      <c r="C27" s="350"/>
      <c r="D27" s="350"/>
      <c r="E27" s="350"/>
      <c r="F27" s="350"/>
      <c r="G27" s="350" t="s">
        <v>22</v>
      </c>
      <c r="H27" s="350"/>
      <c r="I27" s="528"/>
      <c r="J27" s="528"/>
      <c r="K27" s="528"/>
      <c r="L27" s="528"/>
      <c r="M27" s="414"/>
      <c r="N27" s="414"/>
    </row>
    <row r="28" spans="1:14" ht="12.75">
      <c r="A28" s="414"/>
      <c r="B28" s="350" t="s">
        <v>71</v>
      </c>
      <c r="C28" s="350"/>
      <c r="D28" s="350"/>
      <c r="E28" s="350"/>
      <c r="F28" s="350"/>
      <c r="G28" s="350" t="s">
        <v>21</v>
      </c>
      <c r="H28" s="350"/>
      <c r="I28" s="414"/>
      <c r="J28" s="414"/>
      <c r="K28" s="414"/>
      <c r="L28" s="414"/>
      <c r="M28" s="414"/>
      <c r="N28" s="414"/>
    </row>
    <row r="29" spans="1:14" ht="12.75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  <row r="30" spans="1:14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1:14" ht="12.7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</sheetData>
  <sheetProtection/>
  <mergeCells count="6">
    <mergeCell ref="C5:I5"/>
    <mergeCell ref="J5:N5"/>
    <mergeCell ref="A3:N3"/>
    <mergeCell ref="A4:N4"/>
    <mergeCell ref="A1:N1"/>
    <mergeCell ref="A2:N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21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21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21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76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352" t="s">
        <v>0</v>
      </c>
      <c r="B6" s="353" t="s">
        <v>1</v>
      </c>
      <c r="C6" s="593" t="s">
        <v>2</v>
      </c>
      <c r="D6" s="355" t="s">
        <v>3</v>
      </c>
      <c r="E6" s="535" t="s">
        <v>11</v>
      </c>
      <c r="F6" s="356" t="s">
        <v>4</v>
      </c>
      <c r="G6" s="354" t="s">
        <v>5</v>
      </c>
      <c r="H6" s="354" t="s">
        <v>8</v>
      </c>
      <c r="I6" s="35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90" customFormat="1" ht="15" customHeight="1">
      <c r="A7" s="503">
        <v>1</v>
      </c>
      <c r="B7" s="639" t="s">
        <v>131</v>
      </c>
      <c r="C7" s="594" t="s">
        <v>112</v>
      </c>
      <c r="D7" s="595">
        <v>6.77</v>
      </c>
      <c r="E7" s="507">
        <v>4</v>
      </c>
      <c r="F7" s="459"/>
      <c r="G7" s="594">
        <v>34</v>
      </c>
      <c r="H7" s="508">
        <f>G7</f>
        <v>34</v>
      </c>
      <c r="I7" s="594">
        <v>1500</v>
      </c>
      <c r="J7" s="595" t="s">
        <v>171</v>
      </c>
      <c r="K7" s="507">
        <v>2</v>
      </c>
      <c r="L7" s="459"/>
      <c r="M7" s="594">
        <v>35</v>
      </c>
      <c r="N7" s="510">
        <f>M7</f>
        <v>35</v>
      </c>
    </row>
    <row r="8" spans="1:14" s="190" customFormat="1" ht="15" customHeight="1">
      <c r="A8" s="446">
        <v>2</v>
      </c>
      <c r="B8" s="636" t="s">
        <v>132</v>
      </c>
      <c r="C8" s="449">
        <v>60</v>
      </c>
      <c r="D8" s="487">
        <v>10.32</v>
      </c>
      <c r="E8" s="495">
        <v>3</v>
      </c>
      <c r="F8" s="448"/>
      <c r="G8" s="449">
        <v>35</v>
      </c>
      <c r="H8" s="490">
        <f aca="true" t="shared" si="0" ref="H8:H13">G8</f>
        <v>35</v>
      </c>
      <c r="I8" s="449">
        <v>400</v>
      </c>
      <c r="J8" s="487" t="s">
        <v>187</v>
      </c>
      <c r="K8" s="495">
        <v>1</v>
      </c>
      <c r="L8" s="448"/>
      <c r="M8" s="449">
        <v>37</v>
      </c>
      <c r="N8" s="493">
        <f aca="true" t="shared" si="1" ref="N8:N13">M8</f>
        <v>37</v>
      </c>
    </row>
    <row r="9" spans="1:14" s="190" customFormat="1" ht="15" customHeight="1">
      <c r="A9" s="446">
        <v>3</v>
      </c>
      <c r="B9" s="635" t="s">
        <v>133</v>
      </c>
      <c r="C9" s="449">
        <v>60</v>
      </c>
      <c r="D9" s="487">
        <v>9.85</v>
      </c>
      <c r="E9" s="495">
        <v>3</v>
      </c>
      <c r="F9" s="448"/>
      <c r="G9" s="449">
        <v>35</v>
      </c>
      <c r="H9" s="490">
        <f t="shared" si="0"/>
        <v>35</v>
      </c>
      <c r="I9" s="449">
        <v>5000</v>
      </c>
      <c r="J9" s="487" t="s">
        <v>200</v>
      </c>
      <c r="K9" s="495">
        <v>1</v>
      </c>
      <c r="L9" s="448"/>
      <c r="M9" s="449">
        <v>35</v>
      </c>
      <c r="N9" s="493">
        <f t="shared" si="1"/>
        <v>35</v>
      </c>
    </row>
    <row r="10" spans="1:14" s="190" customFormat="1" ht="15" customHeight="1">
      <c r="A10" s="446">
        <v>4</v>
      </c>
      <c r="B10" s="635" t="s">
        <v>134</v>
      </c>
      <c r="C10" s="449">
        <v>60</v>
      </c>
      <c r="D10" s="487">
        <v>9.08</v>
      </c>
      <c r="E10" s="495">
        <v>2</v>
      </c>
      <c r="F10" s="448"/>
      <c r="G10" s="449">
        <v>35</v>
      </c>
      <c r="H10" s="490">
        <f t="shared" si="0"/>
        <v>35</v>
      </c>
      <c r="I10" s="449">
        <v>5000</v>
      </c>
      <c r="J10" s="487" t="s">
        <v>201</v>
      </c>
      <c r="K10" s="495">
        <v>1</v>
      </c>
      <c r="L10" s="448"/>
      <c r="M10" s="449">
        <v>35</v>
      </c>
      <c r="N10" s="493">
        <f t="shared" si="1"/>
        <v>35</v>
      </c>
    </row>
    <row r="11" spans="1:14" s="190" customFormat="1" ht="15" customHeight="1" thickBot="1">
      <c r="A11" s="451">
        <v>5</v>
      </c>
      <c r="B11" s="640"/>
      <c r="C11" s="454"/>
      <c r="D11" s="496"/>
      <c r="E11" s="497"/>
      <c r="F11" s="453"/>
      <c r="G11" s="454"/>
      <c r="H11" s="544">
        <f t="shared" si="0"/>
        <v>0</v>
      </c>
      <c r="I11" s="454"/>
      <c r="J11" s="496"/>
      <c r="K11" s="497"/>
      <c r="L11" s="453"/>
      <c r="M11" s="454"/>
      <c r="N11" s="502">
        <f t="shared" si="1"/>
        <v>0</v>
      </c>
    </row>
    <row r="12" spans="1:14" s="190" customFormat="1" ht="15" customHeight="1">
      <c r="A12" s="503"/>
      <c r="B12" s="504" t="s">
        <v>51</v>
      </c>
      <c r="C12" s="346" t="s">
        <v>46</v>
      </c>
      <c r="D12" s="596"/>
      <c r="E12" s="507"/>
      <c r="F12" s="389"/>
      <c r="G12" s="390"/>
      <c r="H12" s="508">
        <f t="shared" si="0"/>
        <v>0</v>
      </c>
      <c r="I12" s="509"/>
      <c r="J12" s="388"/>
      <c r="K12" s="507"/>
      <c r="L12" s="389"/>
      <c r="M12" s="390"/>
      <c r="N12" s="510">
        <f t="shared" si="1"/>
        <v>0</v>
      </c>
    </row>
    <row r="13" spans="1:14" s="190" customFormat="1" ht="15" customHeight="1" thickBot="1">
      <c r="A13" s="511"/>
      <c r="B13" s="512"/>
      <c r="C13" s="467"/>
      <c r="D13" s="597"/>
      <c r="E13" s="465"/>
      <c r="F13" s="400"/>
      <c r="G13" s="401"/>
      <c r="H13" s="463">
        <f t="shared" si="0"/>
        <v>0</v>
      </c>
      <c r="I13" s="467"/>
      <c r="J13" s="399"/>
      <c r="K13" s="465"/>
      <c r="L13" s="400"/>
      <c r="M13" s="401"/>
      <c r="N13" s="514">
        <f t="shared" si="1"/>
        <v>0</v>
      </c>
    </row>
    <row r="14" spans="1:14" s="190" customFormat="1" ht="15" customHeight="1" thickBot="1">
      <c r="A14" s="403"/>
      <c r="B14" s="515"/>
      <c r="C14" s="598"/>
      <c r="D14" s="406"/>
      <c r="E14" s="407"/>
      <c r="F14" s="408"/>
      <c r="G14" s="592"/>
      <c r="H14" s="409">
        <f>SUM(H7:H13)</f>
        <v>139</v>
      </c>
      <c r="I14" s="473"/>
      <c r="J14" s="411"/>
      <c r="K14" s="412"/>
      <c r="L14" s="413"/>
      <c r="M14" s="410"/>
      <c r="N14" s="409">
        <f>SUM(N7:N13)</f>
        <v>142</v>
      </c>
    </row>
    <row r="15" spans="1:14" ht="12.7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415" t="s">
        <v>6</v>
      </c>
      <c r="C16" s="416">
        <f>SUM(H14,N14)</f>
        <v>281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414"/>
      <c r="B17" s="415" t="s">
        <v>7</v>
      </c>
      <c r="C17" s="417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1:14" ht="12.75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</row>
    <row r="19" spans="1:14" ht="12.75">
      <c r="A19" s="414"/>
      <c r="B19" s="350" t="s">
        <v>12</v>
      </c>
      <c r="C19" s="350"/>
      <c r="D19" s="350"/>
      <c r="E19" s="350"/>
      <c r="F19" s="350"/>
      <c r="G19" s="414" t="s">
        <v>72</v>
      </c>
      <c r="H19" s="414"/>
      <c r="I19" s="349"/>
      <c r="J19" s="349"/>
      <c r="K19" s="349"/>
      <c r="L19" s="349"/>
      <c r="M19" s="349"/>
      <c r="N19" s="414"/>
    </row>
    <row r="20" spans="1:14" ht="14.25" customHeight="1">
      <c r="A20" s="414"/>
      <c r="B20" s="350" t="s">
        <v>70</v>
      </c>
      <c r="C20" s="350"/>
      <c r="D20" s="350"/>
      <c r="E20" s="350"/>
      <c r="F20" s="350"/>
      <c r="G20" s="350" t="s">
        <v>73</v>
      </c>
      <c r="H20" s="414"/>
      <c r="I20" s="349"/>
      <c r="J20" s="349"/>
      <c r="K20" s="349"/>
      <c r="L20" s="349"/>
      <c r="M20" s="349"/>
      <c r="N20" s="414"/>
    </row>
    <row r="21" spans="1:14" ht="12.75">
      <c r="A21" s="414"/>
      <c r="B21" s="350"/>
      <c r="C21" s="350"/>
      <c r="D21" s="350"/>
      <c r="E21" s="350"/>
      <c r="F21" s="350"/>
      <c r="G21" s="350"/>
      <c r="H21" s="350"/>
      <c r="I21" s="349"/>
      <c r="J21" s="349"/>
      <c r="K21" s="349"/>
      <c r="L21" s="349"/>
      <c r="M21" s="349"/>
      <c r="N21" s="414"/>
    </row>
    <row r="22" spans="1:14" ht="12.75">
      <c r="A22" s="414"/>
      <c r="B22" s="350" t="s">
        <v>14</v>
      </c>
      <c r="C22" s="350"/>
      <c r="D22" s="350"/>
      <c r="E22" s="350"/>
      <c r="F22" s="350"/>
      <c r="G22" s="350" t="s">
        <v>22</v>
      </c>
      <c r="H22" s="350"/>
      <c r="I22" s="349"/>
      <c r="J22" s="349"/>
      <c r="K22" s="349"/>
      <c r="L22" s="349"/>
      <c r="M22" s="349"/>
      <c r="N22" s="414"/>
    </row>
    <row r="23" spans="1:14" ht="12.75">
      <c r="A23" s="414"/>
      <c r="B23" s="350" t="s">
        <v>71</v>
      </c>
      <c r="C23" s="350"/>
      <c r="D23" s="350"/>
      <c r="E23" s="350"/>
      <c r="F23" s="350"/>
      <c r="G23" s="350" t="s">
        <v>21</v>
      </c>
      <c r="H23" s="350"/>
      <c r="I23" s="418"/>
      <c r="J23" s="418"/>
      <c r="K23" s="418"/>
      <c r="L23" s="418"/>
      <c r="M23" s="418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</row>
    <row r="26" spans="1:14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spans="1:14" ht="12.7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</row>
  </sheetData>
  <sheetProtection/>
  <mergeCells count="6">
    <mergeCell ref="C5:I5"/>
    <mergeCell ref="J5:N5"/>
    <mergeCell ref="A4:N4"/>
    <mergeCell ref="A2:N2"/>
    <mergeCell ref="A3:N3"/>
    <mergeCell ref="A1:N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6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7.421875" style="0" customWidth="1"/>
    <col min="4" max="4" width="10.140625" style="0" customWidth="1"/>
    <col min="5" max="5" width="7.57421875" style="0" customWidth="1"/>
    <col min="9" max="9" width="7.140625" style="0" customWidth="1"/>
    <col min="10" max="10" width="10.7109375" style="0" customWidth="1"/>
    <col min="11" max="11" width="8.5742187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15" customHeight="1">
      <c r="B2" s="652" t="s">
        <v>39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19"/>
    </row>
    <row r="3" spans="2:14" s="1" customFormat="1" ht="21" customHeight="1" thickBot="1">
      <c r="B3" s="7" t="s">
        <v>10</v>
      </c>
      <c r="C3" s="663" t="s">
        <v>41</v>
      </c>
      <c r="D3" s="663"/>
      <c r="E3" s="663"/>
      <c r="F3" s="663"/>
      <c r="G3" s="663"/>
      <c r="H3" s="663"/>
      <c r="I3" s="663"/>
      <c r="J3" s="653" t="s">
        <v>43</v>
      </c>
      <c r="K3" s="653"/>
      <c r="L3" s="653"/>
      <c r="M3" s="653"/>
      <c r="N3" s="653"/>
    </row>
    <row r="4" spans="1:14" s="190" customFormat="1" ht="18.75" customHeight="1" thickBot="1">
      <c r="A4" s="42" t="s">
        <v>0</v>
      </c>
      <c r="B4" s="101" t="s">
        <v>1</v>
      </c>
      <c r="C4" s="256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243" t="s">
        <v>8</v>
      </c>
      <c r="I4" s="256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243" t="s">
        <v>8</v>
      </c>
    </row>
    <row r="5" spans="1:14" s="192" customFormat="1" ht="19.5" customHeight="1">
      <c r="A5" s="96"/>
      <c r="B5" s="216"/>
      <c r="C5" s="241"/>
      <c r="D5" s="109"/>
      <c r="E5" s="133"/>
      <c r="F5" s="110"/>
      <c r="G5" s="93"/>
      <c r="H5" s="244"/>
      <c r="I5" s="242"/>
      <c r="J5" s="77"/>
      <c r="K5" s="77"/>
      <c r="L5" s="112"/>
      <c r="M5" s="94"/>
      <c r="N5" s="230"/>
    </row>
    <row r="6" spans="1:14" s="192" customFormat="1" ht="19.5" customHeight="1">
      <c r="A6" s="96"/>
      <c r="B6" s="216"/>
      <c r="C6" s="218"/>
      <c r="D6" s="172"/>
      <c r="E6" s="57"/>
      <c r="F6" s="62"/>
      <c r="G6" s="76"/>
      <c r="H6" s="224"/>
      <c r="I6" s="218"/>
      <c r="J6" s="77"/>
      <c r="K6" s="77"/>
      <c r="L6" s="112"/>
      <c r="M6" s="94"/>
      <c r="N6" s="230"/>
    </row>
    <row r="7" spans="1:14" s="192" customFormat="1" ht="19.5" customHeight="1">
      <c r="A7" s="96"/>
      <c r="B7" s="90"/>
      <c r="C7" s="218"/>
      <c r="D7" s="77"/>
      <c r="E7" s="57"/>
      <c r="F7" s="62"/>
      <c r="G7" s="76"/>
      <c r="H7" s="224"/>
      <c r="I7" s="218"/>
      <c r="J7" s="77"/>
      <c r="K7" s="77"/>
      <c r="L7" s="112"/>
      <c r="M7" s="94"/>
      <c r="N7" s="230"/>
    </row>
    <row r="8" spans="1:14" s="192" customFormat="1" ht="19.5" customHeight="1">
      <c r="A8" s="96"/>
      <c r="B8" s="90"/>
      <c r="C8" s="218"/>
      <c r="D8" s="77"/>
      <c r="E8" s="57"/>
      <c r="F8" s="62"/>
      <c r="G8" s="76"/>
      <c r="H8" s="224"/>
      <c r="I8" s="218"/>
      <c r="J8" s="77"/>
      <c r="K8" s="77"/>
      <c r="L8" s="112"/>
      <c r="M8" s="94"/>
      <c r="N8" s="230"/>
    </row>
    <row r="9" spans="1:14" s="192" customFormat="1" ht="19.5" customHeight="1">
      <c r="A9" s="96"/>
      <c r="B9" s="90"/>
      <c r="C9" s="218"/>
      <c r="D9" s="77"/>
      <c r="E9" s="57"/>
      <c r="F9" s="62"/>
      <c r="G9" s="76"/>
      <c r="H9" s="224"/>
      <c r="I9" s="218"/>
      <c r="J9" s="77"/>
      <c r="K9" s="77"/>
      <c r="L9" s="112"/>
      <c r="M9" s="94"/>
      <c r="N9" s="230"/>
    </row>
    <row r="10" spans="1:14" s="192" customFormat="1" ht="19.5" customHeight="1">
      <c r="A10" s="96"/>
      <c r="B10" s="90"/>
      <c r="C10" s="218"/>
      <c r="D10" s="77"/>
      <c r="E10" s="57"/>
      <c r="F10" s="62"/>
      <c r="G10" s="76"/>
      <c r="H10" s="224"/>
      <c r="I10" s="218"/>
      <c r="J10" s="77"/>
      <c r="K10" s="77"/>
      <c r="L10" s="112"/>
      <c r="M10" s="94"/>
      <c r="N10" s="230"/>
    </row>
    <row r="11" spans="1:14" s="192" customFormat="1" ht="19.5" customHeight="1">
      <c r="A11" s="96"/>
      <c r="B11" s="90"/>
      <c r="C11" s="218"/>
      <c r="D11" s="193"/>
      <c r="E11" s="57"/>
      <c r="F11" s="62"/>
      <c r="G11" s="76"/>
      <c r="H11" s="224"/>
      <c r="I11" s="218"/>
      <c r="J11" s="77"/>
      <c r="K11" s="77"/>
      <c r="L11" s="112"/>
      <c r="M11" s="94"/>
      <c r="N11" s="230"/>
    </row>
    <row r="12" spans="1:14" s="192" customFormat="1" ht="19.5" customHeight="1">
      <c r="A12" s="96"/>
      <c r="B12" s="90"/>
      <c r="C12" s="218"/>
      <c r="D12" s="77"/>
      <c r="E12" s="57"/>
      <c r="F12" s="62"/>
      <c r="G12" s="76"/>
      <c r="H12" s="224"/>
      <c r="I12" s="218"/>
      <c r="J12" s="194"/>
      <c r="K12" s="111"/>
      <c r="L12" s="112"/>
      <c r="M12" s="94"/>
      <c r="N12" s="230"/>
    </row>
    <row r="13" spans="1:14" s="192" customFormat="1" ht="19.5" customHeight="1">
      <c r="A13" s="96"/>
      <c r="B13" s="82"/>
      <c r="C13" s="221"/>
      <c r="D13" s="111"/>
      <c r="E13" s="113"/>
      <c r="F13" s="112"/>
      <c r="G13" s="94"/>
      <c r="H13" s="226"/>
      <c r="I13" s="221"/>
      <c r="J13" s="111"/>
      <c r="K13" s="111"/>
      <c r="L13" s="112"/>
      <c r="M13" s="94"/>
      <c r="N13" s="230"/>
    </row>
    <row r="14" spans="1:14" s="192" customFormat="1" ht="19.5" customHeight="1" thickBot="1">
      <c r="A14" s="96"/>
      <c r="B14" s="90"/>
      <c r="C14" s="223"/>
      <c r="D14" s="117"/>
      <c r="E14" s="113"/>
      <c r="F14" s="112"/>
      <c r="G14" s="94"/>
      <c r="H14" s="226"/>
      <c r="I14" s="221"/>
      <c r="J14" s="111"/>
      <c r="K14" s="113"/>
      <c r="L14" s="112"/>
      <c r="M14" s="94"/>
      <c r="N14" s="230"/>
    </row>
    <row r="15" spans="1:14" s="190" customFormat="1" ht="18.75" customHeight="1">
      <c r="A15" s="79"/>
      <c r="B15" s="191" t="s">
        <v>25</v>
      </c>
      <c r="C15" s="262"/>
      <c r="D15" s="123"/>
      <c r="E15" s="123"/>
      <c r="F15" s="54"/>
      <c r="G15" s="49"/>
      <c r="H15" s="234"/>
      <c r="I15" s="240"/>
      <c r="J15" s="123"/>
      <c r="K15" s="123"/>
      <c r="L15" s="54"/>
      <c r="M15" s="49"/>
      <c r="N15" s="234"/>
    </row>
    <row r="16" spans="1:14" s="190" customFormat="1" ht="18.75" customHeight="1" thickBot="1">
      <c r="A16" s="173"/>
      <c r="B16" s="171" t="s">
        <v>26</v>
      </c>
      <c r="C16" s="263"/>
      <c r="D16" s="124"/>
      <c r="E16" s="124"/>
      <c r="F16" s="75"/>
      <c r="G16" s="35"/>
      <c r="H16" s="235"/>
      <c r="I16" s="258"/>
      <c r="J16" s="124"/>
      <c r="K16" s="124"/>
      <c r="L16" s="75"/>
      <c r="M16" s="35"/>
      <c r="N16" s="235"/>
    </row>
    <row r="17" spans="1:14" s="190" customFormat="1" ht="18.75" customHeight="1" thickBot="1">
      <c r="A17" s="125"/>
      <c r="B17" s="186"/>
      <c r="C17" s="261"/>
      <c r="D17" s="127"/>
      <c r="E17" s="127"/>
      <c r="F17" s="129"/>
      <c r="G17" s="28"/>
      <c r="H17" s="236">
        <f>SUM(H5:H16)</f>
        <v>0</v>
      </c>
      <c r="I17" s="158"/>
      <c r="J17" s="130"/>
      <c r="K17" s="131"/>
      <c r="L17" s="137"/>
      <c r="M17" s="36"/>
      <c r="N17" s="236">
        <f>SUM(N5:N16)</f>
        <v>0</v>
      </c>
    </row>
    <row r="19" spans="2:3" ht="12.75">
      <c r="B19" s="3" t="s">
        <v>6</v>
      </c>
      <c r="C19" s="8">
        <f>SUM(H17,N17)</f>
        <v>0</v>
      </c>
    </row>
    <row r="20" ht="12.75">
      <c r="B20" s="3" t="s">
        <v>7</v>
      </c>
    </row>
    <row r="22" spans="2:13" ht="15.75" customHeight="1">
      <c r="B22" s="16" t="s">
        <v>12</v>
      </c>
      <c r="C22" s="16"/>
      <c r="D22" s="16"/>
      <c r="E22" s="16"/>
      <c r="F22" s="16"/>
      <c r="G22" s="25" t="s">
        <v>32</v>
      </c>
      <c r="H22" s="17"/>
      <c r="I22" s="4"/>
      <c r="J22" s="4"/>
      <c r="K22" s="4"/>
      <c r="L22" s="4"/>
      <c r="M22" s="4"/>
    </row>
    <row r="23" spans="2:13" ht="19.5" customHeight="1">
      <c r="B23" s="26" t="s">
        <v>13</v>
      </c>
      <c r="C23" s="16"/>
      <c r="D23" s="16"/>
      <c r="E23" s="16"/>
      <c r="F23" s="16"/>
      <c r="G23" s="21" t="s">
        <v>21</v>
      </c>
      <c r="H23" s="17"/>
      <c r="I23" s="4"/>
      <c r="J23" s="4"/>
      <c r="K23" s="4"/>
      <c r="L23" s="4"/>
      <c r="M23" s="4"/>
    </row>
    <row r="24" spans="2:13" ht="12.75">
      <c r="B24" s="16"/>
      <c r="C24" s="16"/>
      <c r="D24" s="16"/>
      <c r="E24" s="16"/>
      <c r="F24" s="16"/>
      <c r="G24" s="16"/>
      <c r="H24" s="16"/>
      <c r="I24" s="4"/>
      <c r="J24" s="4"/>
      <c r="K24" s="4"/>
      <c r="L24" s="4"/>
      <c r="M24" s="4"/>
    </row>
    <row r="25" spans="2:13" ht="12.75">
      <c r="B25" s="16" t="s">
        <v>14</v>
      </c>
      <c r="C25" s="16"/>
      <c r="D25" s="16"/>
      <c r="E25" s="16"/>
      <c r="F25" s="16"/>
      <c r="G25" s="26" t="s">
        <v>24</v>
      </c>
      <c r="H25" s="16"/>
      <c r="I25" s="4"/>
      <c r="J25" s="4"/>
      <c r="K25" s="4"/>
      <c r="L25" s="4"/>
      <c r="M25" s="4"/>
    </row>
    <row r="26" spans="2:13" ht="12.75">
      <c r="B26" s="16" t="s">
        <v>13</v>
      </c>
      <c r="C26" s="16"/>
      <c r="D26" s="16"/>
      <c r="E26" s="16"/>
      <c r="F26" s="16"/>
      <c r="G26" s="26" t="s">
        <v>21</v>
      </c>
      <c r="H26" s="16"/>
      <c r="I26" s="5"/>
      <c r="J26" s="5"/>
      <c r="K26" s="5"/>
      <c r="L26" s="5"/>
      <c r="M26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5" max="5" width="14.7109375" style="0" customWidth="1"/>
    <col min="6" max="6" width="14.00390625" style="0" customWidth="1"/>
    <col min="7" max="7" width="11.00390625" style="0" customWidth="1"/>
    <col min="8" max="8" width="16.00390625" style="0" customWidth="1"/>
  </cols>
  <sheetData>
    <row r="1" spans="1:8" ht="12.75">
      <c r="A1" s="679" t="s">
        <v>52</v>
      </c>
      <c r="B1" s="679"/>
      <c r="C1" s="679"/>
      <c r="D1" s="679"/>
      <c r="E1" s="679"/>
      <c r="F1" s="679"/>
      <c r="G1" s="679"/>
      <c r="H1" s="679"/>
    </row>
    <row r="2" spans="1:9" ht="22.5">
      <c r="A2" s="680" t="s">
        <v>15</v>
      </c>
      <c r="B2" s="680"/>
      <c r="C2" s="680"/>
      <c r="D2" s="680"/>
      <c r="E2" s="680"/>
      <c r="F2" s="680"/>
      <c r="G2" s="680"/>
      <c r="H2" s="680"/>
      <c r="I2" s="27"/>
    </row>
    <row r="3" spans="1:12" ht="14.25" customHeight="1">
      <c r="A3" s="675" t="s">
        <v>81</v>
      </c>
      <c r="B3" s="675"/>
      <c r="C3" s="675"/>
      <c r="D3" s="675"/>
      <c r="E3" s="675"/>
      <c r="F3" s="675"/>
      <c r="G3" s="675"/>
      <c r="H3" s="675"/>
      <c r="I3" s="22"/>
      <c r="J3" s="22"/>
      <c r="K3" s="22"/>
      <c r="L3" s="22"/>
    </row>
    <row r="4" spans="1:12" ht="18.75" customHeight="1">
      <c r="A4" s="676" t="s">
        <v>82</v>
      </c>
      <c r="B4" s="676"/>
      <c r="C4" s="676"/>
      <c r="D4" s="676"/>
      <c r="E4" s="676"/>
      <c r="F4" s="676"/>
      <c r="G4" s="676"/>
      <c r="H4" s="676"/>
      <c r="I4" s="23"/>
      <c r="J4" s="23"/>
      <c r="K4" s="23"/>
      <c r="L4" s="23"/>
    </row>
    <row r="5" spans="1:8" ht="12.75">
      <c r="A5" s="674" t="s">
        <v>50</v>
      </c>
      <c r="B5" s="674"/>
      <c r="C5" s="674"/>
      <c r="D5" s="674"/>
      <c r="E5" s="674"/>
      <c r="F5" s="674"/>
      <c r="G5" s="674"/>
      <c r="H5" s="674"/>
    </row>
    <row r="6" spans="1:8" ht="12.75">
      <c r="A6" s="603"/>
      <c r="B6" s="603"/>
      <c r="C6" s="603"/>
      <c r="D6" s="603"/>
      <c r="E6" s="603"/>
      <c r="F6" s="603"/>
      <c r="G6" s="604"/>
      <c r="H6" s="601"/>
    </row>
    <row r="7" spans="1:8" ht="13.5">
      <c r="A7" s="682" t="s">
        <v>69</v>
      </c>
      <c r="B7" s="682"/>
      <c r="C7" s="682"/>
      <c r="D7" s="682"/>
      <c r="E7" s="682"/>
      <c r="F7" s="682"/>
      <c r="G7" s="682"/>
      <c r="H7" s="682"/>
    </row>
    <row r="8" spans="1:8" ht="13.5">
      <c r="A8" s="605"/>
      <c r="B8" s="606"/>
      <c r="C8" s="681"/>
      <c r="D8" s="681"/>
      <c r="E8" s="606"/>
      <c r="F8" s="606"/>
      <c r="G8" s="607"/>
      <c r="H8" s="607" t="s">
        <v>19</v>
      </c>
    </row>
    <row r="9" spans="1:8" ht="13.5">
      <c r="A9" s="608"/>
      <c r="B9" s="608"/>
      <c r="C9" s="608"/>
      <c r="D9" s="608"/>
      <c r="E9" s="608"/>
      <c r="F9" s="608"/>
      <c r="G9" s="609"/>
      <c r="H9" s="609"/>
    </row>
    <row r="10" spans="1:8" ht="21.75" customHeight="1">
      <c r="A10" s="683" t="s">
        <v>84</v>
      </c>
      <c r="B10" s="683"/>
      <c r="C10" s="683"/>
      <c r="D10" s="683"/>
      <c r="E10" s="683"/>
      <c r="F10" s="683"/>
      <c r="G10" s="683"/>
      <c r="H10" s="683"/>
    </row>
    <row r="11" spans="1:8" ht="15">
      <c r="A11" s="610" t="s">
        <v>7</v>
      </c>
      <c r="B11" s="610"/>
      <c r="C11" s="610"/>
      <c r="D11" s="610"/>
      <c r="E11" s="610"/>
      <c r="F11" s="610"/>
      <c r="G11" s="610"/>
      <c r="H11" s="610" t="s">
        <v>49</v>
      </c>
    </row>
    <row r="12" spans="1:8" ht="15">
      <c r="A12" s="677"/>
      <c r="B12" s="677"/>
      <c r="C12" s="677"/>
      <c r="D12" s="677"/>
      <c r="E12" s="677"/>
      <c r="F12" s="677"/>
      <c r="G12" s="677"/>
      <c r="H12" s="677"/>
    </row>
    <row r="13" spans="1:8" ht="15">
      <c r="A13" s="633"/>
      <c r="B13" s="677"/>
      <c r="C13" s="677"/>
      <c r="D13" s="633"/>
      <c r="E13" s="633"/>
      <c r="F13" s="633"/>
      <c r="G13" s="633"/>
      <c r="H13" s="633"/>
    </row>
    <row r="14" spans="1:10" ht="17.25">
      <c r="A14" s="611">
        <v>1</v>
      </c>
      <c r="B14" s="644" t="s">
        <v>66</v>
      </c>
      <c r="C14" s="644"/>
      <c r="D14" s="644"/>
      <c r="E14" s="344"/>
      <c r="F14" s="344"/>
      <c r="G14" s="344"/>
      <c r="H14" s="612">
        <f>Балахт!C22</f>
        <v>685</v>
      </c>
      <c r="I14" s="199"/>
      <c r="J14" s="339"/>
    </row>
    <row r="15" spans="1:9" ht="17.25">
      <c r="A15" s="649">
        <v>2</v>
      </c>
      <c r="B15" s="643" t="s">
        <v>58</v>
      </c>
      <c r="C15" s="643"/>
      <c r="D15" s="643"/>
      <c r="E15" s="343"/>
      <c r="F15" s="343"/>
      <c r="G15" s="634"/>
      <c r="H15" s="612">
        <f>Ермак!C21</f>
        <v>655</v>
      </c>
      <c r="I15" s="199"/>
    </row>
    <row r="16" spans="1:9" ht="21" customHeight="1">
      <c r="A16" s="649">
        <v>3</v>
      </c>
      <c r="B16" s="643" t="s">
        <v>60</v>
      </c>
      <c r="C16" s="643"/>
      <c r="D16" s="643"/>
      <c r="E16" s="343"/>
      <c r="F16" s="343"/>
      <c r="G16" s="611"/>
      <c r="H16" s="612">
        <f>'Б-Улуй'!C22</f>
        <v>644</v>
      </c>
      <c r="I16" s="199"/>
    </row>
    <row r="17" spans="1:9" ht="17.25">
      <c r="A17" s="649">
        <v>4</v>
      </c>
      <c r="B17" s="643" t="s">
        <v>55</v>
      </c>
      <c r="C17" s="643"/>
      <c r="D17" s="643"/>
      <c r="E17" s="343"/>
      <c r="F17" s="343"/>
      <c r="G17" s="611"/>
      <c r="H17" s="612">
        <f>Богуч!C23</f>
        <v>553</v>
      </c>
      <c r="I17" s="199"/>
    </row>
    <row r="18" spans="1:9" ht="17.25">
      <c r="A18" s="649">
        <v>5</v>
      </c>
      <c r="B18" s="643" t="s">
        <v>79</v>
      </c>
      <c r="C18" s="643"/>
      <c r="D18" s="643"/>
      <c r="E18" s="343"/>
      <c r="F18" s="343"/>
      <c r="G18" s="611"/>
      <c r="H18" s="612">
        <f>Назар!C18</f>
        <v>314</v>
      </c>
      <c r="I18" s="199"/>
    </row>
    <row r="19" spans="1:9" ht="17.25">
      <c r="A19" s="649">
        <v>6</v>
      </c>
      <c r="B19" s="643" t="s">
        <v>77</v>
      </c>
      <c r="C19" s="643"/>
      <c r="D19" s="643"/>
      <c r="E19" s="343"/>
      <c r="F19" s="343"/>
      <c r="G19" s="611"/>
      <c r="H19" s="612">
        <f>Енис!C16</f>
        <v>281</v>
      </c>
      <c r="I19" s="199"/>
    </row>
    <row r="20" spans="1:9" ht="17.25">
      <c r="A20" s="649">
        <v>7</v>
      </c>
      <c r="B20" s="643" t="s">
        <v>75</v>
      </c>
      <c r="C20" s="643"/>
      <c r="D20" s="643"/>
      <c r="E20" s="343"/>
      <c r="F20" s="343"/>
      <c r="G20" s="611"/>
      <c r="H20" s="612">
        <f>Ачинский!C16</f>
        <v>215</v>
      </c>
      <c r="I20" s="199"/>
    </row>
    <row r="21" spans="1:9" ht="17.25">
      <c r="A21" s="649">
        <v>8</v>
      </c>
      <c r="B21" s="643" t="s">
        <v>62</v>
      </c>
      <c r="C21" s="643"/>
      <c r="D21" s="643"/>
      <c r="E21" s="343"/>
      <c r="F21" s="343"/>
      <c r="G21" s="611"/>
      <c r="H21" s="612">
        <f>'Б- Мурта'!C14</f>
        <v>149</v>
      </c>
      <c r="I21" s="199"/>
    </row>
    <row r="22" spans="1:9" ht="17.25">
      <c r="A22" s="649">
        <v>9</v>
      </c>
      <c r="B22" s="645" t="s">
        <v>54</v>
      </c>
      <c r="C22" s="645"/>
      <c r="D22" s="643"/>
      <c r="E22" s="343"/>
      <c r="F22" s="343"/>
      <c r="G22" s="634"/>
      <c r="H22" s="612">
        <f>Кеж!C14</f>
        <v>146</v>
      </c>
      <c r="I22" s="199"/>
    </row>
    <row r="23" spans="1:9" ht="17.25">
      <c r="A23" s="649">
        <v>10</v>
      </c>
      <c r="B23" s="643" t="s">
        <v>63</v>
      </c>
      <c r="C23" s="643"/>
      <c r="D23" s="643"/>
      <c r="E23" s="343"/>
      <c r="F23" s="343"/>
      <c r="G23" s="634"/>
      <c r="H23" s="612">
        <f>Березо!C13</f>
        <v>40</v>
      </c>
      <c r="I23" s="199"/>
    </row>
    <row r="24" spans="1:9" ht="17.25">
      <c r="A24" s="611"/>
      <c r="B24" s="426"/>
      <c r="C24" s="343"/>
      <c r="D24" s="343"/>
      <c r="E24" s="343"/>
      <c r="F24" s="343"/>
      <c r="G24" s="611"/>
      <c r="H24" s="612"/>
      <c r="I24" s="199"/>
    </row>
    <row r="25" spans="1:9" ht="17.25">
      <c r="A25" s="611"/>
      <c r="B25" s="426"/>
      <c r="C25" s="343"/>
      <c r="D25" s="343"/>
      <c r="E25" s="343"/>
      <c r="F25" s="343"/>
      <c r="G25" s="611"/>
      <c r="H25" s="612"/>
      <c r="I25" s="199"/>
    </row>
    <row r="26" spans="1:9" ht="17.25">
      <c r="A26" s="611"/>
      <c r="B26" s="426"/>
      <c r="C26" s="343"/>
      <c r="D26" s="343"/>
      <c r="E26" s="343"/>
      <c r="F26" s="343"/>
      <c r="G26" s="611"/>
      <c r="H26" s="612"/>
      <c r="I26" s="199"/>
    </row>
    <row r="27" spans="1:9" ht="17.25">
      <c r="A27" s="611"/>
      <c r="B27" s="426"/>
      <c r="C27" s="343"/>
      <c r="D27" s="343"/>
      <c r="E27" s="343"/>
      <c r="F27" s="343"/>
      <c r="G27" s="611"/>
      <c r="H27" s="612"/>
      <c r="I27" s="199"/>
    </row>
    <row r="28" spans="1:9" ht="17.25">
      <c r="A28" s="611"/>
      <c r="B28" s="426"/>
      <c r="C28" s="343"/>
      <c r="D28" s="343"/>
      <c r="E28" s="343"/>
      <c r="F28" s="343"/>
      <c r="G28" s="611"/>
      <c r="H28" s="612"/>
      <c r="I28" s="199"/>
    </row>
    <row r="29" spans="1:9" ht="17.25">
      <c r="A29" s="611"/>
      <c r="B29" s="426"/>
      <c r="C29" s="343"/>
      <c r="D29" s="343"/>
      <c r="E29" s="343"/>
      <c r="F29" s="343"/>
      <c r="G29" s="611"/>
      <c r="H29" s="612"/>
      <c r="I29" s="199"/>
    </row>
    <row r="30" spans="1:9" ht="20.25">
      <c r="A30" s="620" t="s">
        <v>12</v>
      </c>
      <c r="B30" s="620"/>
      <c r="C30" s="620"/>
      <c r="D30" s="620"/>
      <c r="E30" s="614"/>
      <c r="F30" s="602"/>
      <c r="G30" s="668" t="s">
        <v>80</v>
      </c>
      <c r="H30" s="668"/>
      <c r="I30" s="199"/>
    </row>
    <row r="31" spans="1:9" ht="15">
      <c r="A31" s="620" t="s">
        <v>70</v>
      </c>
      <c r="B31" s="620"/>
      <c r="C31" s="620"/>
      <c r="D31" s="620"/>
      <c r="E31" s="620"/>
      <c r="F31" s="602"/>
      <c r="G31" s="669" t="s">
        <v>73</v>
      </c>
      <c r="H31" s="669"/>
      <c r="I31" s="199"/>
    </row>
    <row r="32" spans="1:9" ht="17.25">
      <c r="A32" s="611"/>
      <c r="B32" s="426"/>
      <c r="C32" s="343"/>
      <c r="D32" s="343"/>
      <c r="E32" s="343"/>
      <c r="F32" s="343"/>
      <c r="G32" s="611"/>
      <c r="H32" s="612"/>
      <c r="I32" s="199"/>
    </row>
    <row r="33" spans="1:9" ht="15">
      <c r="A33" s="620" t="s">
        <v>14</v>
      </c>
      <c r="B33" s="620"/>
      <c r="C33" s="620"/>
      <c r="D33" s="620"/>
      <c r="E33" s="620"/>
      <c r="F33" s="602"/>
      <c r="G33" s="668" t="s">
        <v>28</v>
      </c>
      <c r="H33" s="668"/>
      <c r="I33" s="199"/>
    </row>
    <row r="34" spans="1:9" ht="21" customHeight="1">
      <c r="A34" s="648" t="s">
        <v>71</v>
      </c>
      <c r="B34" s="688"/>
      <c r="C34" s="689"/>
      <c r="D34" s="689"/>
      <c r="E34" s="689"/>
      <c r="F34" s="689"/>
      <c r="G34" s="687" t="s">
        <v>21</v>
      </c>
      <c r="H34" s="612"/>
      <c r="I34" s="199"/>
    </row>
    <row r="35" spans="1:9" ht="17.25">
      <c r="A35" s="611"/>
      <c r="B35" s="426"/>
      <c r="C35" s="343"/>
      <c r="D35" s="343"/>
      <c r="E35" s="343"/>
      <c r="F35" s="343"/>
      <c r="G35" s="611"/>
      <c r="H35" s="612"/>
      <c r="I35" s="199"/>
    </row>
    <row r="36" spans="1:9" ht="12.75">
      <c r="A36" s="678" t="s">
        <v>52</v>
      </c>
      <c r="B36" s="678"/>
      <c r="C36" s="678"/>
      <c r="D36" s="678"/>
      <c r="E36" s="678"/>
      <c r="F36" s="678"/>
      <c r="G36" s="678"/>
      <c r="H36" s="678"/>
      <c r="I36" s="199"/>
    </row>
    <row r="37" spans="1:9" ht="22.5">
      <c r="A37" s="684" t="s">
        <v>15</v>
      </c>
      <c r="B37" s="684"/>
      <c r="C37" s="684"/>
      <c r="D37" s="684"/>
      <c r="E37" s="684"/>
      <c r="F37" s="684"/>
      <c r="G37" s="684"/>
      <c r="H37" s="684"/>
      <c r="I37" s="199"/>
    </row>
    <row r="38" spans="1:9" ht="14.25" customHeight="1">
      <c r="A38" s="685" t="s">
        <v>81</v>
      </c>
      <c r="B38" s="685"/>
      <c r="C38" s="685"/>
      <c r="D38" s="685"/>
      <c r="E38" s="685"/>
      <c r="F38" s="685"/>
      <c r="G38" s="685"/>
      <c r="H38" s="685"/>
      <c r="I38" s="199"/>
    </row>
    <row r="39" spans="1:9" ht="14.25" customHeight="1">
      <c r="A39" s="673" t="s">
        <v>82</v>
      </c>
      <c r="B39" s="673"/>
      <c r="C39" s="673"/>
      <c r="D39" s="673"/>
      <c r="E39" s="673"/>
      <c r="F39" s="673"/>
      <c r="G39" s="673"/>
      <c r="H39" s="673"/>
      <c r="I39" s="199"/>
    </row>
    <row r="40" spans="1:9" ht="12.75">
      <c r="A40" s="670" t="s">
        <v>50</v>
      </c>
      <c r="B40" s="670"/>
      <c r="C40" s="670"/>
      <c r="D40" s="670"/>
      <c r="E40" s="670"/>
      <c r="F40" s="670"/>
      <c r="G40" s="670"/>
      <c r="H40" s="670"/>
      <c r="I40" s="199"/>
    </row>
    <row r="41" spans="1:9" ht="17.25">
      <c r="A41" s="611"/>
      <c r="B41" s="426"/>
      <c r="C41" s="343"/>
      <c r="D41" s="343"/>
      <c r="E41" s="343"/>
      <c r="F41" s="343"/>
      <c r="G41" s="611"/>
      <c r="H41" s="612"/>
      <c r="I41" s="199"/>
    </row>
    <row r="42" spans="1:9" ht="13.5">
      <c r="A42" s="671" t="s">
        <v>69</v>
      </c>
      <c r="B42" s="671"/>
      <c r="C42" s="671"/>
      <c r="D42" s="671"/>
      <c r="E42" s="671"/>
      <c r="F42" s="671"/>
      <c r="G42" s="671"/>
      <c r="H42" s="671"/>
      <c r="I42" s="199"/>
    </row>
    <row r="43" spans="1:9" ht="13.5">
      <c r="A43" s="624"/>
      <c r="B43" s="624"/>
      <c r="C43" s="624"/>
      <c r="D43" s="624"/>
      <c r="E43" s="624"/>
      <c r="F43" s="624"/>
      <c r="G43" s="624"/>
      <c r="H43" s="625" t="s">
        <v>19</v>
      </c>
      <c r="I43" s="199"/>
    </row>
    <row r="44" spans="1:9" ht="13.5">
      <c r="A44" s="624"/>
      <c r="B44" s="624"/>
      <c r="C44" s="624"/>
      <c r="D44" s="624"/>
      <c r="E44" s="624"/>
      <c r="F44" s="624"/>
      <c r="G44" s="624"/>
      <c r="H44" s="625"/>
      <c r="I44" s="199"/>
    </row>
    <row r="45" spans="1:9" ht="17.25">
      <c r="A45" s="604" t="s">
        <v>7</v>
      </c>
      <c r="B45" s="426"/>
      <c r="C45" s="343"/>
      <c r="D45" s="343"/>
      <c r="E45" s="343"/>
      <c r="F45" s="343"/>
      <c r="G45" s="611"/>
      <c r="H45" s="626" t="s">
        <v>49</v>
      </c>
      <c r="I45" s="199"/>
    </row>
    <row r="46" spans="1:9" ht="17.25">
      <c r="A46" s="672" t="s">
        <v>83</v>
      </c>
      <c r="B46" s="672"/>
      <c r="C46" s="672"/>
      <c r="D46" s="672"/>
      <c r="E46" s="672"/>
      <c r="F46" s="672"/>
      <c r="G46" s="672"/>
      <c r="H46" s="672"/>
      <c r="I46" s="199"/>
    </row>
    <row r="47" spans="1:9" ht="17.25">
      <c r="A47" s="611"/>
      <c r="B47" s="611"/>
      <c r="C47" s="611"/>
      <c r="D47" s="611"/>
      <c r="E47" s="611"/>
      <c r="F47" s="611"/>
      <c r="G47" s="611"/>
      <c r="H47" s="611"/>
      <c r="I47" s="199"/>
    </row>
    <row r="48" spans="1:9" ht="17.25">
      <c r="A48" s="611"/>
      <c r="B48" s="611"/>
      <c r="C48" s="611"/>
      <c r="D48" s="611"/>
      <c r="E48" s="611"/>
      <c r="F48" s="611"/>
      <c r="G48" s="611"/>
      <c r="H48" s="611"/>
      <c r="I48" s="199"/>
    </row>
    <row r="49" spans="1:9" ht="20.25">
      <c r="A49" s="627">
        <v>1</v>
      </c>
      <c r="B49" s="628" t="s">
        <v>85</v>
      </c>
      <c r="C49" s="628"/>
      <c r="D49" s="628"/>
      <c r="E49" s="628"/>
      <c r="F49" s="628"/>
      <c r="G49" s="629"/>
      <c r="H49" s="630">
        <f>АЧИНСК!C23</f>
        <v>0</v>
      </c>
      <c r="I49" s="199"/>
    </row>
    <row r="50" spans="1:9" ht="20.25">
      <c r="A50" s="627">
        <v>2</v>
      </c>
      <c r="B50" s="628" t="s">
        <v>86</v>
      </c>
      <c r="C50" s="628"/>
      <c r="D50" s="628"/>
      <c r="E50" s="628"/>
      <c r="F50" s="628"/>
      <c r="G50" s="629"/>
      <c r="H50" s="630">
        <f>БОГОТОЛ!C23</f>
        <v>0</v>
      </c>
      <c r="I50" s="199"/>
    </row>
    <row r="51" spans="1:9" ht="20.25">
      <c r="A51" s="627">
        <v>3</v>
      </c>
      <c r="B51" s="628" t="s">
        <v>87</v>
      </c>
      <c r="C51" s="628"/>
      <c r="D51" s="628"/>
      <c r="E51" s="628"/>
      <c r="F51" s="628"/>
      <c r="G51" s="629"/>
      <c r="H51" s="630">
        <f>ДИВН!C23</f>
        <v>0</v>
      </c>
      <c r="I51" s="199"/>
    </row>
    <row r="52" spans="1:9" ht="20.25">
      <c r="A52" s="627">
        <v>4</v>
      </c>
      <c r="B52" s="628" t="s">
        <v>88</v>
      </c>
      <c r="C52" s="628"/>
      <c r="D52" s="628"/>
      <c r="E52" s="628"/>
      <c r="F52" s="628"/>
      <c r="G52" s="629"/>
      <c r="H52" s="630">
        <f>ЖЕЛЕЗН!C23</f>
        <v>0</v>
      </c>
      <c r="I52" s="199"/>
    </row>
    <row r="53" spans="1:9" ht="20.25">
      <c r="A53" s="627">
        <v>5</v>
      </c>
      <c r="B53" s="628" t="s">
        <v>89</v>
      </c>
      <c r="C53" s="628"/>
      <c r="D53" s="628"/>
      <c r="E53" s="628"/>
      <c r="F53" s="628"/>
      <c r="G53" s="629"/>
      <c r="H53" s="630">
        <f>ЗЕЛЕН!C23</f>
        <v>0</v>
      </c>
      <c r="I53" s="199"/>
    </row>
    <row r="54" spans="1:9" ht="20.25">
      <c r="A54" s="627">
        <v>6</v>
      </c>
      <c r="B54" s="628" t="s">
        <v>90</v>
      </c>
      <c r="C54" s="628"/>
      <c r="D54" s="628"/>
      <c r="E54" s="628"/>
      <c r="F54" s="628"/>
      <c r="G54" s="629"/>
      <c r="H54" s="630">
        <f>СОЛН!C23</f>
        <v>0</v>
      </c>
      <c r="I54" s="199"/>
    </row>
    <row r="55" spans="1:9" ht="20.25">
      <c r="A55" s="627">
        <v>7</v>
      </c>
      <c r="B55" s="628" t="s">
        <v>91</v>
      </c>
      <c r="C55" s="628"/>
      <c r="D55" s="628"/>
      <c r="E55" s="628"/>
      <c r="F55" s="628"/>
      <c r="G55" s="629"/>
      <c r="H55" s="630">
        <f>КАНСК!C23</f>
        <v>0</v>
      </c>
      <c r="I55" s="199"/>
    </row>
    <row r="56" spans="1:9" ht="20.25">
      <c r="A56" s="627">
        <v>8</v>
      </c>
      <c r="B56" s="628" t="s">
        <v>92</v>
      </c>
      <c r="C56" s="628"/>
      <c r="D56" s="628"/>
      <c r="E56" s="628"/>
      <c r="F56" s="628"/>
      <c r="G56" s="629"/>
      <c r="H56" s="630">
        <f>ЛЕС!C23</f>
        <v>0</v>
      </c>
      <c r="I56" s="199"/>
    </row>
    <row r="57" spans="1:9" ht="20.25">
      <c r="A57" s="627">
        <v>9</v>
      </c>
      <c r="B57" s="628" t="s">
        <v>93</v>
      </c>
      <c r="C57" s="628"/>
      <c r="D57" s="628"/>
      <c r="E57" s="628"/>
      <c r="F57" s="628"/>
      <c r="G57" s="629"/>
      <c r="H57" s="630">
        <f>МИНУС!C23</f>
        <v>0</v>
      </c>
      <c r="I57" s="199"/>
    </row>
    <row r="58" spans="1:9" ht="20.25">
      <c r="A58" s="627">
        <v>10</v>
      </c>
      <c r="B58" s="628" t="s">
        <v>94</v>
      </c>
      <c r="C58" s="628"/>
      <c r="D58" s="628"/>
      <c r="E58" s="628"/>
      <c r="F58" s="628"/>
      <c r="G58" s="629"/>
      <c r="H58" s="630">
        <f>НАЗ!C23</f>
        <v>0</v>
      </c>
      <c r="I58" s="199"/>
    </row>
    <row r="59" spans="1:9" ht="20.25">
      <c r="A59" s="627">
        <v>11</v>
      </c>
      <c r="B59" s="628" t="s">
        <v>95</v>
      </c>
      <c r="C59" s="628"/>
      <c r="D59" s="628"/>
      <c r="E59" s="628"/>
      <c r="F59" s="628"/>
      <c r="G59" s="629"/>
      <c r="H59" s="630">
        <f>СОСН!C23</f>
        <v>0</v>
      </c>
      <c r="I59" s="199"/>
    </row>
    <row r="60" spans="1:9" ht="20.25">
      <c r="A60" s="627">
        <v>12</v>
      </c>
      <c r="B60" s="628" t="s">
        <v>96</v>
      </c>
      <c r="C60" s="628"/>
      <c r="D60" s="628"/>
      <c r="E60" s="628"/>
      <c r="F60" s="628"/>
      <c r="G60" s="629"/>
      <c r="H60" s="630">
        <f>ШАРЫП!C23</f>
        <v>0</v>
      </c>
      <c r="I60" s="199"/>
    </row>
    <row r="61" spans="1:9" ht="20.25">
      <c r="A61" s="627"/>
      <c r="B61" s="628"/>
      <c r="C61" s="628"/>
      <c r="D61" s="628"/>
      <c r="E61" s="628"/>
      <c r="F61" s="628"/>
      <c r="G61" s="629"/>
      <c r="H61" s="630"/>
      <c r="I61" s="199"/>
    </row>
    <row r="62" spans="1:9" ht="20.25">
      <c r="A62" s="613"/>
      <c r="B62" s="345"/>
      <c r="C62" s="345"/>
      <c r="D62" s="345"/>
      <c r="E62" s="345"/>
      <c r="F62" s="345"/>
      <c r="G62" s="614"/>
      <c r="H62" s="615"/>
      <c r="I62" s="199"/>
    </row>
    <row r="63" spans="1:8" ht="22.5">
      <c r="A63" s="616"/>
      <c r="B63" s="617"/>
      <c r="C63" s="617"/>
      <c r="D63" s="617"/>
      <c r="E63" s="618"/>
      <c r="F63" s="618"/>
      <c r="G63" s="618"/>
      <c r="H63" s="619"/>
    </row>
    <row r="64" spans="1:9" ht="20.25">
      <c r="A64" s="620" t="s">
        <v>12</v>
      </c>
      <c r="B64" s="620"/>
      <c r="C64" s="620"/>
      <c r="D64" s="620"/>
      <c r="E64" s="614"/>
      <c r="F64" s="602"/>
      <c r="G64" s="668" t="s">
        <v>80</v>
      </c>
      <c r="H64" s="668"/>
      <c r="I64" s="12"/>
    </row>
    <row r="65" spans="1:9" ht="15">
      <c r="A65" s="620" t="s">
        <v>70</v>
      </c>
      <c r="B65" s="620"/>
      <c r="C65" s="620"/>
      <c r="D65" s="620"/>
      <c r="E65" s="620"/>
      <c r="F65" s="602"/>
      <c r="G65" s="669" t="s">
        <v>73</v>
      </c>
      <c r="H65" s="669"/>
      <c r="I65" s="15"/>
    </row>
    <row r="66" spans="1:8" ht="15">
      <c r="A66" s="620"/>
      <c r="B66" s="620"/>
      <c r="C66" s="620"/>
      <c r="D66" s="620"/>
      <c r="E66" s="620"/>
      <c r="F66" s="621"/>
      <c r="G66" s="621"/>
      <c r="H66" s="620"/>
    </row>
    <row r="67" spans="1:9" ht="15">
      <c r="A67" s="620" t="s">
        <v>14</v>
      </c>
      <c r="B67" s="620"/>
      <c r="C67" s="620"/>
      <c r="D67" s="620"/>
      <c r="E67" s="620"/>
      <c r="F67" s="602"/>
      <c r="G67" s="668" t="s">
        <v>28</v>
      </c>
      <c r="H67" s="668"/>
      <c r="I67" s="12"/>
    </row>
    <row r="68" spans="1:9" ht="15" customHeight="1">
      <c r="A68" s="620" t="s">
        <v>71</v>
      </c>
      <c r="B68" s="620"/>
      <c r="C68" s="620"/>
      <c r="D68" s="620"/>
      <c r="E68" s="620"/>
      <c r="F68" s="602"/>
      <c r="G68" s="668" t="s">
        <v>21</v>
      </c>
      <c r="H68" s="668"/>
      <c r="I68" s="12"/>
    </row>
    <row r="69" spans="1:8" ht="15" hidden="1">
      <c r="A69" s="622"/>
      <c r="B69" s="622"/>
      <c r="C69" s="622"/>
      <c r="D69" s="622"/>
      <c r="E69" s="622"/>
      <c r="F69" s="623"/>
      <c r="G69" s="623"/>
      <c r="H69" s="620"/>
    </row>
    <row r="70" spans="1:8" ht="15">
      <c r="A70" s="622"/>
      <c r="B70" s="622"/>
      <c r="C70" s="622"/>
      <c r="D70" s="622"/>
      <c r="E70" s="622"/>
      <c r="F70" s="623"/>
      <c r="G70" s="623"/>
      <c r="H70" s="620"/>
    </row>
    <row r="71" spans="1:8" ht="15">
      <c r="A71" s="622"/>
      <c r="B71" s="622"/>
      <c r="C71" s="622"/>
      <c r="D71" s="622"/>
      <c r="E71" s="622"/>
      <c r="F71" s="623"/>
      <c r="G71" s="623"/>
      <c r="H71" s="620"/>
    </row>
    <row r="72" spans="1:8" ht="15">
      <c r="A72" s="12"/>
      <c r="B72" s="12"/>
      <c r="C72" s="12"/>
      <c r="D72" s="12"/>
      <c r="E72" s="12"/>
      <c r="F72" s="15"/>
      <c r="G72" s="15"/>
      <c r="H72" s="13"/>
    </row>
    <row r="73" spans="1:8" ht="15">
      <c r="A73" s="12"/>
      <c r="B73" s="12"/>
      <c r="C73" s="12"/>
      <c r="D73" s="12"/>
      <c r="E73" s="12"/>
      <c r="F73" s="12"/>
      <c r="G73" s="12"/>
      <c r="H73" s="1"/>
    </row>
    <row r="74" ht="12.75">
      <c r="H74" s="1"/>
    </row>
  </sheetData>
  <sheetProtection/>
  <mergeCells count="24">
    <mergeCell ref="G68:H68"/>
    <mergeCell ref="A12:H12"/>
    <mergeCell ref="A1:H1"/>
    <mergeCell ref="A2:H2"/>
    <mergeCell ref="C8:D8"/>
    <mergeCell ref="A7:H7"/>
    <mergeCell ref="A10:H10"/>
    <mergeCell ref="A37:H37"/>
    <mergeCell ref="A38:H38"/>
    <mergeCell ref="A39:H39"/>
    <mergeCell ref="A5:H5"/>
    <mergeCell ref="A3:H3"/>
    <mergeCell ref="A4:H4"/>
    <mergeCell ref="G30:H30"/>
    <mergeCell ref="G31:H31"/>
    <mergeCell ref="G33:H33"/>
    <mergeCell ref="B13:C13"/>
    <mergeCell ref="A36:H36"/>
    <mergeCell ref="G64:H64"/>
    <mergeCell ref="G65:H65"/>
    <mergeCell ref="G67:H67"/>
    <mergeCell ref="A40:H40"/>
    <mergeCell ref="A42:H42"/>
    <mergeCell ref="A46:H46"/>
  </mergeCells>
  <printOptions horizontalCentered="1"/>
  <pageMargins left="0.15748031496062992" right="0.35433070866141736" top="0.984251968503937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21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21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21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59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352" t="s">
        <v>0</v>
      </c>
      <c r="B6" s="353" t="s">
        <v>1</v>
      </c>
      <c r="C6" s="354" t="s">
        <v>2</v>
      </c>
      <c r="D6" s="530" t="s">
        <v>3</v>
      </c>
      <c r="E6" s="531" t="s">
        <v>11</v>
      </c>
      <c r="F6" s="532" t="s">
        <v>4</v>
      </c>
      <c r="G6" s="533" t="s">
        <v>5</v>
      </c>
      <c r="H6" s="354" t="s">
        <v>8</v>
      </c>
      <c r="I6" s="53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90" customFormat="1" ht="15" customHeight="1">
      <c r="A7" s="503">
        <v>1</v>
      </c>
      <c r="B7" s="639" t="s">
        <v>135</v>
      </c>
      <c r="C7" s="508">
        <v>60</v>
      </c>
      <c r="D7" s="536">
        <v>10.06</v>
      </c>
      <c r="E7" s="537">
        <v>4</v>
      </c>
      <c r="F7" s="538"/>
      <c r="G7" s="539">
        <v>34</v>
      </c>
      <c r="H7" s="508">
        <f>G7</f>
        <v>34</v>
      </c>
      <c r="I7" s="509">
        <v>400</v>
      </c>
      <c r="J7" s="388" t="s">
        <v>177</v>
      </c>
      <c r="K7" s="507">
        <v>2</v>
      </c>
      <c r="L7" s="389"/>
      <c r="M7" s="390">
        <v>37</v>
      </c>
      <c r="N7" s="510">
        <f>M7</f>
        <v>37</v>
      </c>
    </row>
    <row r="8" spans="1:14" s="190" customFormat="1" ht="15" customHeight="1">
      <c r="A8" s="446">
        <v>2</v>
      </c>
      <c r="B8" s="635" t="s">
        <v>136</v>
      </c>
      <c r="C8" s="490" t="s">
        <v>112</v>
      </c>
      <c r="D8" s="540">
        <v>5.88</v>
      </c>
      <c r="E8" s="541">
        <v>1</v>
      </c>
      <c r="F8" s="542"/>
      <c r="G8" s="543">
        <v>35</v>
      </c>
      <c r="H8" s="490">
        <f aca="true" t="shared" si="0" ref="H8:H18">G8</f>
        <v>35</v>
      </c>
      <c r="I8" s="491"/>
      <c r="J8" s="520"/>
      <c r="K8" s="495"/>
      <c r="L8" s="488"/>
      <c r="M8" s="489"/>
      <c r="N8" s="493">
        <f aca="true" t="shared" si="1" ref="N8:N19">M8</f>
        <v>0</v>
      </c>
    </row>
    <row r="9" spans="1:14" s="190" customFormat="1" ht="15" customHeight="1">
      <c r="A9" s="446">
        <v>3</v>
      </c>
      <c r="B9" s="636" t="s">
        <v>137</v>
      </c>
      <c r="C9" s="490">
        <v>1500</v>
      </c>
      <c r="D9" s="540" t="s">
        <v>166</v>
      </c>
      <c r="E9" s="541">
        <v>1</v>
      </c>
      <c r="F9" s="542"/>
      <c r="G9" s="543">
        <v>37</v>
      </c>
      <c r="H9" s="490">
        <f t="shared" si="0"/>
        <v>37</v>
      </c>
      <c r="I9" s="491">
        <v>3000</v>
      </c>
      <c r="J9" s="520" t="s">
        <v>197</v>
      </c>
      <c r="K9" s="495">
        <v>1</v>
      </c>
      <c r="L9" s="488"/>
      <c r="M9" s="489">
        <v>35</v>
      </c>
      <c r="N9" s="493">
        <f t="shared" si="1"/>
        <v>35</v>
      </c>
    </row>
    <row r="10" spans="1:14" s="190" customFormat="1" ht="15" customHeight="1">
      <c r="A10" s="446">
        <v>4</v>
      </c>
      <c r="B10" s="636" t="s">
        <v>138</v>
      </c>
      <c r="C10" s="490">
        <v>60</v>
      </c>
      <c r="D10" s="540">
        <v>13.12</v>
      </c>
      <c r="E10" s="541">
        <v>2</v>
      </c>
      <c r="F10" s="542"/>
      <c r="G10" s="543">
        <v>35</v>
      </c>
      <c r="H10" s="490">
        <f t="shared" si="0"/>
        <v>35</v>
      </c>
      <c r="I10" s="491"/>
      <c r="J10" s="520"/>
      <c r="K10" s="495"/>
      <c r="L10" s="488"/>
      <c r="M10" s="489"/>
      <c r="N10" s="493">
        <f t="shared" si="1"/>
        <v>0</v>
      </c>
    </row>
    <row r="11" spans="1:14" s="190" customFormat="1" ht="15" customHeight="1">
      <c r="A11" s="446">
        <v>5</v>
      </c>
      <c r="B11" s="641" t="s">
        <v>139</v>
      </c>
      <c r="C11" s="490">
        <v>60</v>
      </c>
      <c r="D11" s="540">
        <v>10.43</v>
      </c>
      <c r="E11" s="541">
        <v>1</v>
      </c>
      <c r="F11" s="542"/>
      <c r="G11" s="543">
        <v>37</v>
      </c>
      <c r="H11" s="490">
        <f t="shared" si="0"/>
        <v>37</v>
      </c>
      <c r="I11" s="491">
        <v>400</v>
      </c>
      <c r="J11" s="520" t="s">
        <v>176</v>
      </c>
      <c r="K11" s="495">
        <v>1</v>
      </c>
      <c r="L11" s="488"/>
      <c r="M11" s="489">
        <v>35</v>
      </c>
      <c r="N11" s="493">
        <f t="shared" si="1"/>
        <v>35</v>
      </c>
    </row>
    <row r="12" spans="1:14" s="190" customFormat="1" ht="15" customHeight="1">
      <c r="A12" s="446">
        <v>6</v>
      </c>
      <c r="B12" s="635" t="s">
        <v>140</v>
      </c>
      <c r="C12" s="490">
        <v>1500</v>
      </c>
      <c r="D12" s="540" t="s">
        <v>165</v>
      </c>
      <c r="E12" s="541">
        <v>1</v>
      </c>
      <c r="F12" s="542"/>
      <c r="G12" s="543">
        <v>37</v>
      </c>
      <c r="H12" s="490">
        <f t="shared" si="0"/>
        <v>37</v>
      </c>
      <c r="I12" s="491">
        <v>3000</v>
      </c>
      <c r="J12" s="520" t="s">
        <v>164</v>
      </c>
      <c r="K12" s="495"/>
      <c r="L12" s="488"/>
      <c r="M12" s="489"/>
      <c r="N12" s="493">
        <f t="shared" si="1"/>
        <v>0</v>
      </c>
    </row>
    <row r="13" spans="1:14" s="190" customFormat="1" ht="15" customHeight="1">
      <c r="A13" s="446">
        <v>7</v>
      </c>
      <c r="B13" s="635" t="s">
        <v>141</v>
      </c>
      <c r="C13" s="490">
        <v>60</v>
      </c>
      <c r="D13" s="540">
        <v>10.2</v>
      </c>
      <c r="E13" s="541">
        <v>4</v>
      </c>
      <c r="F13" s="542"/>
      <c r="G13" s="543">
        <v>34</v>
      </c>
      <c r="H13" s="490">
        <f t="shared" si="0"/>
        <v>34</v>
      </c>
      <c r="I13" s="491">
        <v>400</v>
      </c>
      <c r="J13" s="520" t="s">
        <v>194</v>
      </c>
      <c r="K13" s="495">
        <v>2</v>
      </c>
      <c r="L13" s="488"/>
      <c r="M13" s="489">
        <v>37</v>
      </c>
      <c r="N13" s="493">
        <f t="shared" si="1"/>
        <v>37</v>
      </c>
    </row>
    <row r="14" spans="1:14" s="190" customFormat="1" ht="15" customHeight="1">
      <c r="A14" s="446">
        <v>8</v>
      </c>
      <c r="B14" s="636" t="s">
        <v>142</v>
      </c>
      <c r="C14" s="490">
        <v>60</v>
      </c>
      <c r="D14" s="540">
        <v>9</v>
      </c>
      <c r="E14" s="541">
        <v>2</v>
      </c>
      <c r="F14" s="542"/>
      <c r="G14" s="543">
        <v>37</v>
      </c>
      <c r="H14" s="490">
        <f t="shared" si="0"/>
        <v>37</v>
      </c>
      <c r="I14" s="491" t="s">
        <v>112</v>
      </c>
      <c r="J14" s="520">
        <v>8.7</v>
      </c>
      <c r="K14" s="495">
        <v>1</v>
      </c>
      <c r="L14" s="488"/>
      <c r="M14" s="489">
        <v>35</v>
      </c>
      <c r="N14" s="493">
        <f t="shared" si="1"/>
        <v>35</v>
      </c>
    </row>
    <row r="15" spans="1:14" s="190" customFormat="1" ht="15" customHeight="1">
      <c r="A15" s="446">
        <v>9</v>
      </c>
      <c r="B15" s="635" t="s">
        <v>143</v>
      </c>
      <c r="C15" s="490">
        <v>60</v>
      </c>
      <c r="D15" s="540">
        <v>10.12</v>
      </c>
      <c r="E15" s="541">
        <v>5</v>
      </c>
      <c r="F15" s="542"/>
      <c r="G15" s="543">
        <v>33</v>
      </c>
      <c r="H15" s="490">
        <f t="shared" si="0"/>
        <v>33</v>
      </c>
      <c r="I15" s="491">
        <v>400</v>
      </c>
      <c r="J15" s="520" t="s">
        <v>195</v>
      </c>
      <c r="K15" s="495">
        <v>2</v>
      </c>
      <c r="L15" s="488"/>
      <c r="M15" s="489">
        <v>35</v>
      </c>
      <c r="N15" s="493">
        <f t="shared" si="1"/>
        <v>35</v>
      </c>
    </row>
    <row r="16" spans="1:14" s="190" customFormat="1" ht="15" customHeight="1">
      <c r="A16" s="446">
        <v>10</v>
      </c>
      <c r="B16" s="635" t="s">
        <v>144</v>
      </c>
      <c r="C16" s="490">
        <v>60</v>
      </c>
      <c r="D16" s="540">
        <v>8.25</v>
      </c>
      <c r="E16" s="541">
        <v>2</v>
      </c>
      <c r="F16" s="542"/>
      <c r="G16" s="543">
        <v>37</v>
      </c>
      <c r="H16" s="490">
        <f t="shared" si="0"/>
        <v>37</v>
      </c>
      <c r="I16" s="491">
        <v>400</v>
      </c>
      <c r="J16" s="520" t="s">
        <v>196</v>
      </c>
      <c r="K16" s="495">
        <v>1</v>
      </c>
      <c r="L16" s="488"/>
      <c r="M16" s="489">
        <v>37</v>
      </c>
      <c r="N16" s="493">
        <f t="shared" si="1"/>
        <v>37</v>
      </c>
    </row>
    <row r="17" spans="1:14" s="190" customFormat="1" ht="15" customHeight="1" thickBot="1">
      <c r="A17" s="451">
        <v>11</v>
      </c>
      <c r="B17" s="640"/>
      <c r="C17" s="544"/>
      <c r="D17" s="545"/>
      <c r="E17" s="546"/>
      <c r="F17" s="547"/>
      <c r="G17" s="548"/>
      <c r="H17" s="544">
        <f t="shared" si="0"/>
        <v>0</v>
      </c>
      <c r="I17" s="500"/>
      <c r="J17" s="549"/>
      <c r="K17" s="497"/>
      <c r="L17" s="498"/>
      <c r="M17" s="499"/>
      <c r="N17" s="502">
        <f t="shared" si="1"/>
        <v>0</v>
      </c>
    </row>
    <row r="18" spans="1:14" s="190" customFormat="1" ht="15" customHeight="1">
      <c r="A18" s="503"/>
      <c r="B18" s="504" t="s">
        <v>51</v>
      </c>
      <c r="C18" s="509" t="s">
        <v>46</v>
      </c>
      <c r="D18" s="550" t="s">
        <v>173</v>
      </c>
      <c r="E18" s="537">
        <v>2</v>
      </c>
      <c r="F18" s="538"/>
      <c r="G18" s="539">
        <v>37</v>
      </c>
      <c r="H18" s="508">
        <f t="shared" si="0"/>
        <v>37</v>
      </c>
      <c r="I18" s="509"/>
      <c r="J18" s="388"/>
      <c r="K18" s="507"/>
      <c r="L18" s="389"/>
      <c r="M18" s="390"/>
      <c r="N18" s="510">
        <f t="shared" si="1"/>
        <v>0</v>
      </c>
    </row>
    <row r="19" spans="1:14" s="190" customFormat="1" ht="15" customHeight="1" thickBot="1">
      <c r="A19" s="511"/>
      <c r="B19" s="512"/>
      <c r="C19" s="467"/>
      <c r="D19" s="551"/>
      <c r="E19" s="552"/>
      <c r="F19" s="553"/>
      <c r="G19" s="554"/>
      <c r="H19" s="463">
        <f>G19</f>
        <v>0</v>
      </c>
      <c r="I19" s="467"/>
      <c r="J19" s="399"/>
      <c r="K19" s="465"/>
      <c r="L19" s="400"/>
      <c r="M19" s="401"/>
      <c r="N19" s="514">
        <f t="shared" si="1"/>
        <v>0</v>
      </c>
    </row>
    <row r="20" spans="1:14" s="190" customFormat="1" ht="15" customHeight="1" thickBot="1">
      <c r="A20" s="403"/>
      <c r="B20" s="515"/>
      <c r="C20" s="555"/>
      <c r="D20" s="556"/>
      <c r="E20" s="557"/>
      <c r="F20" s="558"/>
      <c r="G20" s="559"/>
      <c r="H20" s="409">
        <f>SUM(H7:H19)</f>
        <v>393</v>
      </c>
      <c r="I20" s="410"/>
      <c r="J20" s="411"/>
      <c r="K20" s="412"/>
      <c r="L20" s="413"/>
      <c r="M20" s="410"/>
      <c r="N20" s="409">
        <f>SUM(N7:N19)</f>
        <v>251</v>
      </c>
    </row>
    <row r="21" spans="1:14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</row>
    <row r="22" spans="1:14" ht="12.75">
      <c r="A22" s="414"/>
      <c r="B22" s="415" t="s">
        <v>6</v>
      </c>
      <c r="C22" s="416">
        <f>SUM(H20,N20)</f>
        <v>644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7</v>
      </c>
      <c r="C23" s="417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350" t="s">
        <v>12</v>
      </c>
      <c r="C25" s="350"/>
      <c r="D25" s="350"/>
      <c r="E25" s="350"/>
      <c r="F25" s="350"/>
      <c r="G25" s="414" t="s">
        <v>72</v>
      </c>
      <c r="H25" s="414"/>
      <c r="I25" s="349"/>
      <c r="J25" s="349"/>
      <c r="K25" s="349"/>
      <c r="L25" s="349"/>
      <c r="M25" s="349"/>
      <c r="N25" s="414"/>
    </row>
    <row r="26" spans="1:14" ht="14.25" customHeight="1">
      <c r="A26" s="414"/>
      <c r="B26" s="350" t="s">
        <v>70</v>
      </c>
      <c r="C26" s="350"/>
      <c r="D26" s="350"/>
      <c r="E26" s="350"/>
      <c r="F26" s="350"/>
      <c r="G26" s="350" t="s">
        <v>73</v>
      </c>
      <c r="H26" s="414"/>
      <c r="I26" s="349"/>
      <c r="J26" s="349"/>
      <c r="K26" s="349"/>
      <c r="L26" s="349"/>
      <c r="M26" s="349"/>
      <c r="N26" s="414"/>
    </row>
    <row r="27" spans="1:14" ht="12.75">
      <c r="A27" s="414"/>
      <c r="B27" s="350"/>
      <c r="C27" s="350"/>
      <c r="D27" s="350"/>
      <c r="E27" s="350"/>
      <c r="F27" s="350"/>
      <c r="G27" s="350"/>
      <c r="H27" s="350"/>
      <c r="I27" s="349"/>
      <c r="J27" s="349"/>
      <c r="K27" s="349"/>
      <c r="L27" s="349"/>
      <c r="M27" s="349"/>
      <c r="N27" s="414"/>
    </row>
    <row r="28" spans="1:14" ht="12.75">
      <c r="A28" s="414"/>
      <c r="B28" s="350" t="s">
        <v>14</v>
      </c>
      <c r="C28" s="350"/>
      <c r="D28" s="350"/>
      <c r="E28" s="350"/>
      <c r="F28" s="350"/>
      <c r="G28" s="350" t="s">
        <v>22</v>
      </c>
      <c r="H28" s="350"/>
      <c r="I28" s="349"/>
      <c r="J28" s="349"/>
      <c r="K28" s="349"/>
      <c r="L28" s="349"/>
      <c r="M28" s="349"/>
      <c r="N28" s="414"/>
    </row>
    <row r="29" spans="1:14" ht="12.75">
      <c r="A29" s="414"/>
      <c r="B29" s="350" t="s">
        <v>71</v>
      </c>
      <c r="C29" s="350"/>
      <c r="D29" s="350"/>
      <c r="E29" s="350"/>
      <c r="F29" s="350"/>
      <c r="G29" s="350" t="s">
        <v>21</v>
      </c>
      <c r="H29" s="350"/>
      <c r="I29" s="418"/>
      <c r="J29" s="418"/>
      <c r="K29" s="418"/>
      <c r="L29" s="418"/>
      <c r="M29" s="418"/>
      <c r="N29" s="414"/>
    </row>
    <row r="30" spans="1:14" ht="12.7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</sheetData>
  <sheetProtection/>
  <mergeCells count="6">
    <mergeCell ref="C5:I5"/>
    <mergeCell ref="J5:N5"/>
    <mergeCell ref="A4:N4"/>
    <mergeCell ref="A2:N2"/>
    <mergeCell ref="A3:N3"/>
    <mergeCell ref="A1:N1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H43" sqref="H4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92" t="s">
        <v>33</v>
      </c>
      <c r="C1" s="293"/>
      <c r="D1" s="298"/>
      <c r="E1" s="298"/>
    </row>
    <row r="2" spans="2:5" ht="12.75">
      <c r="B2" s="292" t="s">
        <v>34</v>
      </c>
      <c r="C2" s="293"/>
      <c r="D2" s="298"/>
      <c r="E2" s="298"/>
    </row>
    <row r="3" spans="2:5" ht="12.75">
      <c r="B3" s="294"/>
      <c r="C3" s="294"/>
      <c r="D3" s="299"/>
      <c r="E3" s="299"/>
    </row>
    <row r="4" spans="2:5" ht="39">
      <c r="B4" s="295" t="s">
        <v>35</v>
      </c>
      <c r="C4" s="294"/>
      <c r="D4" s="299"/>
      <c r="E4" s="299"/>
    </row>
    <row r="5" spans="2:5" ht="12.75">
      <c r="B5" s="294"/>
      <c r="C5" s="294"/>
      <c r="D5" s="299"/>
      <c r="E5" s="299"/>
    </row>
    <row r="6" spans="2:5" ht="26.25">
      <c r="B6" s="292" t="s">
        <v>36</v>
      </c>
      <c r="C6" s="293"/>
      <c r="D6" s="298"/>
      <c r="E6" s="300" t="s">
        <v>37</v>
      </c>
    </row>
    <row r="7" spans="2:5" ht="13.5" thickBot="1">
      <c r="B7" s="294"/>
      <c r="C7" s="294"/>
      <c r="D7" s="299"/>
      <c r="E7" s="299"/>
    </row>
    <row r="8" spans="2:5" ht="39.75" thickBot="1">
      <c r="B8" s="296" t="s">
        <v>38</v>
      </c>
      <c r="C8" s="297"/>
      <c r="D8" s="301"/>
      <c r="E8" s="302">
        <v>1</v>
      </c>
    </row>
    <row r="9" spans="2:5" ht="12.75">
      <c r="B9" s="294"/>
      <c r="C9" s="294"/>
      <c r="D9" s="299"/>
      <c r="E9" s="299"/>
    </row>
    <row r="10" spans="2:5" ht="12.75">
      <c r="B10" s="294"/>
      <c r="C10" s="294"/>
      <c r="D10" s="299"/>
      <c r="E10" s="29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599"/>
    </row>
    <row r="3" spans="1:14" ht="15.75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5.75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53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352" t="s">
        <v>0</v>
      </c>
      <c r="B6" s="353" t="s">
        <v>1</v>
      </c>
      <c r="C6" s="354" t="s">
        <v>2</v>
      </c>
      <c r="D6" s="355" t="s">
        <v>3</v>
      </c>
      <c r="E6" s="535" t="s">
        <v>11</v>
      </c>
      <c r="F6" s="356" t="s">
        <v>4</v>
      </c>
      <c r="G6" s="354" t="s">
        <v>5</v>
      </c>
      <c r="H6" s="354" t="s">
        <v>8</v>
      </c>
      <c r="I6" s="354" t="s">
        <v>2</v>
      </c>
      <c r="J6" s="355" t="s">
        <v>3</v>
      </c>
      <c r="K6" s="535" t="s">
        <v>11</v>
      </c>
      <c r="L6" s="356" t="s">
        <v>4</v>
      </c>
      <c r="M6" s="354" t="s">
        <v>5</v>
      </c>
      <c r="N6" s="354" t="s">
        <v>8</v>
      </c>
    </row>
    <row r="7" spans="1:14" s="190" customFormat="1" ht="15" customHeight="1">
      <c r="A7" s="503">
        <v>1</v>
      </c>
      <c r="B7" s="639" t="s">
        <v>145</v>
      </c>
      <c r="C7" s="363">
        <v>60</v>
      </c>
      <c r="D7" s="386">
        <v>10.64</v>
      </c>
      <c r="E7" s="360">
        <v>4</v>
      </c>
      <c r="F7" s="387"/>
      <c r="G7" s="362">
        <v>34</v>
      </c>
      <c r="H7" s="363">
        <f>G7</f>
        <v>34</v>
      </c>
      <c r="I7" s="364">
        <v>1500</v>
      </c>
      <c r="J7" s="388" t="s">
        <v>167</v>
      </c>
      <c r="K7" s="507">
        <v>1</v>
      </c>
      <c r="L7" s="389"/>
      <c r="M7" s="390">
        <v>35</v>
      </c>
      <c r="N7" s="510">
        <f>M7</f>
        <v>35</v>
      </c>
    </row>
    <row r="8" spans="1:14" s="190" customFormat="1" ht="15" customHeight="1">
      <c r="A8" s="446">
        <v>2</v>
      </c>
      <c r="B8" s="635" t="s">
        <v>146</v>
      </c>
      <c r="C8" s="490">
        <v>60</v>
      </c>
      <c r="D8" s="600">
        <v>9.22</v>
      </c>
      <c r="E8" s="373">
        <v>1</v>
      </c>
      <c r="F8" s="488"/>
      <c r="G8" s="489">
        <v>40</v>
      </c>
      <c r="H8" s="376">
        <f>G8</f>
        <v>40</v>
      </c>
      <c r="I8" s="491">
        <v>1500</v>
      </c>
      <c r="J8" s="492" t="s">
        <v>168</v>
      </c>
      <c r="K8" s="373">
        <v>1</v>
      </c>
      <c r="L8" s="447"/>
      <c r="M8" s="375">
        <v>37</v>
      </c>
      <c r="N8" s="493">
        <f>M8</f>
        <v>37</v>
      </c>
    </row>
    <row r="9" spans="1:14" s="190" customFormat="1" ht="15" customHeight="1" thickBot="1">
      <c r="A9" s="451"/>
      <c r="B9" s="423"/>
      <c r="C9" s="544"/>
      <c r="D9" s="549"/>
      <c r="E9" s="497"/>
      <c r="F9" s="498"/>
      <c r="G9" s="499"/>
      <c r="H9" s="424">
        <f>G9</f>
        <v>0</v>
      </c>
      <c r="I9" s="500"/>
      <c r="J9" s="549"/>
      <c r="K9" s="497"/>
      <c r="L9" s="498"/>
      <c r="M9" s="499"/>
      <c r="N9" s="502">
        <f>M9</f>
        <v>0</v>
      </c>
    </row>
    <row r="10" spans="1:14" s="190" customFormat="1" ht="15" customHeight="1">
      <c r="A10" s="521"/>
      <c r="B10" s="504" t="s">
        <v>51</v>
      </c>
      <c r="C10" s="476" t="s">
        <v>46</v>
      </c>
      <c r="D10" s="522"/>
      <c r="E10" s="523"/>
      <c r="F10" s="524"/>
      <c r="G10" s="525"/>
      <c r="H10" s="363">
        <f>G10</f>
        <v>0</v>
      </c>
      <c r="I10" s="526"/>
      <c r="J10" s="522"/>
      <c r="K10" s="523"/>
      <c r="L10" s="524"/>
      <c r="M10" s="525"/>
      <c r="N10" s="510">
        <f>M10</f>
        <v>0</v>
      </c>
    </row>
    <row r="11" spans="1:14" s="190" customFormat="1" ht="15" customHeight="1" thickBot="1">
      <c r="A11" s="511"/>
      <c r="B11" s="512"/>
      <c r="C11" s="467"/>
      <c r="D11" s="399"/>
      <c r="E11" s="465"/>
      <c r="F11" s="400"/>
      <c r="G11" s="401"/>
      <c r="H11" s="397">
        <f>G11</f>
        <v>0</v>
      </c>
      <c r="I11" s="467"/>
      <c r="J11" s="399"/>
      <c r="K11" s="465"/>
      <c r="L11" s="400"/>
      <c r="M11" s="401"/>
      <c r="N11" s="514">
        <f>M11</f>
        <v>0</v>
      </c>
    </row>
    <row r="12" spans="1:14" s="190" customFormat="1" ht="15" customHeight="1" thickBot="1">
      <c r="A12" s="403"/>
      <c r="B12" s="527"/>
      <c r="C12" s="405"/>
      <c r="D12" s="406"/>
      <c r="E12" s="407"/>
      <c r="F12" s="408"/>
      <c r="G12" s="405"/>
      <c r="H12" s="409">
        <f>SUM(H7:H11)</f>
        <v>74</v>
      </c>
      <c r="I12" s="410"/>
      <c r="J12" s="411"/>
      <c r="K12" s="412"/>
      <c r="L12" s="413"/>
      <c r="M12" s="410"/>
      <c r="N12" s="409">
        <f>SUM(N7:N11)</f>
        <v>72</v>
      </c>
    </row>
    <row r="13" spans="1:14" ht="12.7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</row>
    <row r="14" spans="1:14" ht="12.75">
      <c r="A14" s="414"/>
      <c r="B14" s="415" t="s">
        <v>6</v>
      </c>
      <c r="C14" s="416">
        <f>SUM(H12,N12)</f>
        <v>146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4" ht="12.75">
      <c r="A15" s="414"/>
      <c r="B15" s="415" t="s">
        <v>7</v>
      </c>
      <c r="C15" s="417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528"/>
      <c r="C16" s="528"/>
      <c r="D16" s="528"/>
      <c r="E16" s="528"/>
      <c r="F16" s="528"/>
      <c r="G16" s="528"/>
      <c r="H16" s="529"/>
      <c r="I16" s="529"/>
      <c r="J16" s="529"/>
      <c r="K16" s="529"/>
      <c r="L16" s="529"/>
      <c r="M16" s="349"/>
      <c r="N16" s="414"/>
    </row>
    <row r="17" spans="1:14" ht="12.75">
      <c r="A17" s="414"/>
      <c r="B17" s="350" t="s">
        <v>12</v>
      </c>
      <c r="C17" s="350"/>
      <c r="D17" s="350"/>
      <c r="E17" s="350"/>
      <c r="F17" s="350"/>
      <c r="G17" s="414" t="s">
        <v>72</v>
      </c>
      <c r="H17" s="414"/>
      <c r="I17" s="529"/>
      <c r="J17" s="529"/>
      <c r="K17" s="529"/>
      <c r="L17" s="529"/>
      <c r="M17" s="349"/>
      <c r="N17" s="414"/>
    </row>
    <row r="18" spans="1:14" ht="12.75">
      <c r="A18" s="414"/>
      <c r="B18" s="350" t="s">
        <v>70</v>
      </c>
      <c r="C18" s="350"/>
      <c r="D18" s="350"/>
      <c r="E18" s="350"/>
      <c r="F18" s="350"/>
      <c r="G18" s="350" t="s">
        <v>73</v>
      </c>
      <c r="H18" s="414"/>
      <c r="I18" s="529"/>
      <c r="J18" s="529"/>
      <c r="K18" s="529"/>
      <c r="L18" s="529"/>
      <c r="M18" s="349"/>
      <c r="N18" s="414"/>
    </row>
    <row r="19" spans="1:14" ht="12.75">
      <c r="A19" s="414"/>
      <c r="B19" s="350"/>
      <c r="C19" s="350"/>
      <c r="D19" s="350"/>
      <c r="E19" s="350"/>
      <c r="F19" s="350"/>
      <c r="G19" s="350"/>
      <c r="H19" s="350"/>
      <c r="I19" s="418"/>
      <c r="J19" s="418"/>
      <c r="K19" s="418"/>
      <c r="L19" s="418"/>
      <c r="M19" s="418"/>
      <c r="N19" s="414"/>
    </row>
    <row r="20" spans="1:14" ht="12.75">
      <c r="A20" s="414"/>
      <c r="B20" s="350" t="s">
        <v>14</v>
      </c>
      <c r="C20" s="350"/>
      <c r="D20" s="350"/>
      <c r="E20" s="350"/>
      <c r="F20" s="350"/>
      <c r="G20" s="350" t="s">
        <v>22</v>
      </c>
      <c r="H20" s="350"/>
      <c r="I20" s="528"/>
      <c r="J20" s="528"/>
      <c r="K20" s="528"/>
      <c r="L20" s="528"/>
      <c r="M20" s="414"/>
      <c r="N20" s="414"/>
    </row>
    <row r="21" spans="1:14" ht="12.75">
      <c r="A21" s="414"/>
      <c r="B21" s="350" t="s">
        <v>71</v>
      </c>
      <c r="C21" s="350"/>
      <c r="D21" s="350"/>
      <c r="E21" s="350"/>
      <c r="F21" s="350"/>
      <c r="G21" s="350" t="s">
        <v>21</v>
      </c>
      <c r="H21" s="350"/>
      <c r="I21" s="414"/>
      <c r="J21" s="414"/>
      <c r="K21" s="414"/>
      <c r="L21" s="414"/>
      <c r="M21" s="414"/>
      <c r="N21" s="414"/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</sheetData>
  <sheetProtection/>
  <mergeCells count="6">
    <mergeCell ref="C5:I5"/>
    <mergeCell ref="J5:N5"/>
    <mergeCell ref="A3:N3"/>
    <mergeCell ref="A4:N4"/>
    <mergeCell ref="A1:N1"/>
    <mergeCell ref="A2:M2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5.75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5.75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61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1" t="s">
        <v>5</v>
      </c>
      <c r="N6" s="354" t="s">
        <v>8</v>
      </c>
    </row>
    <row r="7" spans="1:14" s="190" customFormat="1" ht="15" customHeight="1">
      <c r="A7" s="456">
        <v>1</v>
      </c>
      <c r="B7" s="639" t="s">
        <v>153</v>
      </c>
      <c r="C7" s="363">
        <v>60</v>
      </c>
      <c r="D7" s="386">
        <v>10.34</v>
      </c>
      <c r="E7" s="360">
        <v>2</v>
      </c>
      <c r="F7" s="387"/>
      <c r="G7" s="362">
        <v>37</v>
      </c>
      <c r="H7" s="363">
        <f>G7</f>
        <v>37</v>
      </c>
      <c r="I7" s="364">
        <v>1500</v>
      </c>
      <c r="J7" s="388" t="s">
        <v>170</v>
      </c>
      <c r="K7" s="507">
        <v>1</v>
      </c>
      <c r="L7" s="389"/>
      <c r="M7" s="390">
        <v>37</v>
      </c>
      <c r="N7" s="510">
        <f>M7</f>
        <v>37</v>
      </c>
    </row>
    <row r="8" spans="1:14" s="190" customFormat="1" ht="15" customHeight="1">
      <c r="A8" s="517">
        <v>2</v>
      </c>
      <c r="B8" s="635" t="s">
        <v>154</v>
      </c>
      <c r="C8" s="490">
        <v>60</v>
      </c>
      <c r="D8" s="519">
        <v>8.15</v>
      </c>
      <c r="E8" s="373">
        <v>1</v>
      </c>
      <c r="F8" s="488"/>
      <c r="G8" s="489">
        <v>40</v>
      </c>
      <c r="H8" s="376">
        <f>G8</f>
        <v>40</v>
      </c>
      <c r="I8" s="491">
        <v>1500</v>
      </c>
      <c r="J8" s="372" t="s">
        <v>169</v>
      </c>
      <c r="K8" s="373">
        <v>1</v>
      </c>
      <c r="L8" s="447"/>
      <c r="M8" s="375">
        <v>35</v>
      </c>
      <c r="N8" s="493">
        <f>M8</f>
        <v>35</v>
      </c>
    </row>
    <row r="9" spans="1:14" s="190" customFormat="1" ht="15" customHeight="1" thickBot="1">
      <c r="A9" s="517"/>
      <c r="B9" s="642"/>
      <c r="C9" s="490"/>
      <c r="D9" s="520"/>
      <c r="E9" s="495"/>
      <c r="F9" s="488"/>
      <c r="G9" s="489"/>
      <c r="H9" s="376">
        <f>G9</f>
        <v>0</v>
      </c>
      <c r="I9" s="491"/>
      <c r="J9" s="520"/>
      <c r="K9" s="495"/>
      <c r="L9" s="488"/>
      <c r="M9" s="489"/>
      <c r="N9" s="493">
        <f>M9</f>
        <v>0</v>
      </c>
    </row>
    <row r="10" spans="1:14" s="190" customFormat="1" ht="15" customHeight="1">
      <c r="A10" s="521"/>
      <c r="B10" s="504" t="s">
        <v>51</v>
      </c>
      <c r="C10" s="505" t="s">
        <v>46</v>
      </c>
      <c r="D10" s="522"/>
      <c r="E10" s="523"/>
      <c r="F10" s="524"/>
      <c r="G10" s="525"/>
      <c r="H10" s="363">
        <f>G10</f>
        <v>0</v>
      </c>
      <c r="I10" s="526"/>
      <c r="J10" s="522"/>
      <c r="K10" s="523"/>
      <c r="L10" s="524"/>
      <c r="M10" s="525"/>
      <c r="N10" s="510">
        <f>M10</f>
        <v>0</v>
      </c>
    </row>
    <row r="11" spans="1:14" s="190" customFormat="1" ht="15" customHeight="1" thickBot="1">
      <c r="A11" s="511"/>
      <c r="B11" s="512"/>
      <c r="C11" s="467"/>
      <c r="D11" s="399"/>
      <c r="E11" s="465"/>
      <c r="F11" s="400"/>
      <c r="G11" s="401"/>
      <c r="H11" s="397">
        <f>G11</f>
        <v>0</v>
      </c>
      <c r="I11" s="467"/>
      <c r="J11" s="399"/>
      <c r="K11" s="465"/>
      <c r="L11" s="400"/>
      <c r="M11" s="401"/>
      <c r="N11" s="514">
        <f>M11</f>
        <v>0</v>
      </c>
    </row>
    <row r="12" spans="1:14" s="190" customFormat="1" ht="15" customHeight="1" thickBot="1">
      <c r="A12" s="403"/>
      <c r="B12" s="527"/>
      <c r="C12" s="405"/>
      <c r="D12" s="406"/>
      <c r="E12" s="407"/>
      <c r="F12" s="408"/>
      <c r="G12" s="405"/>
      <c r="H12" s="409">
        <f>SUM(H7:H11)</f>
        <v>77</v>
      </c>
      <c r="I12" s="410"/>
      <c r="J12" s="411"/>
      <c r="K12" s="412"/>
      <c r="L12" s="413"/>
      <c r="M12" s="410"/>
      <c r="N12" s="409">
        <f>SUM(N7:N11)</f>
        <v>72</v>
      </c>
    </row>
    <row r="13" spans="1:14" ht="12.7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</row>
    <row r="14" spans="1:14" ht="12.75">
      <c r="A14" s="414"/>
      <c r="B14" s="415" t="s">
        <v>6</v>
      </c>
      <c r="C14" s="416">
        <f>SUM(H12,N12)</f>
        <v>149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4" ht="12.75">
      <c r="A15" s="414"/>
      <c r="B15" s="415" t="s">
        <v>7</v>
      </c>
      <c r="C15" s="417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528"/>
      <c r="C16" s="528"/>
      <c r="D16" s="528"/>
      <c r="E16" s="528"/>
      <c r="F16" s="528"/>
      <c r="G16" s="528"/>
      <c r="H16" s="529"/>
      <c r="I16" s="529"/>
      <c r="J16" s="529"/>
      <c r="K16" s="529"/>
      <c r="L16" s="529"/>
      <c r="M16" s="349"/>
      <c r="N16" s="414"/>
    </row>
    <row r="17" spans="1:14" ht="12.75">
      <c r="A17" s="414"/>
      <c r="B17" s="350" t="s">
        <v>12</v>
      </c>
      <c r="C17" s="350"/>
      <c r="D17" s="350"/>
      <c r="E17" s="350"/>
      <c r="F17" s="350"/>
      <c r="G17" s="414" t="s">
        <v>72</v>
      </c>
      <c r="H17" s="414"/>
      <c r="I17" s="529"/>
      <c r="J17" s="529"/>
      <c r="K17" s="529"/>
      <c r="L17" s="529"/>
      <c r="M17" s="349"/>
      <c r="N17" s="414"/>
    </row>
    <row r="18" spans="1:14" ht="12.75">
      <c r="A18" s="414"/>
      <c r="B18" s="350" t="s">
        <v>70</v>
      </c>
      <c r="C18" s="350"/>
      <c r="D18" s="350"/>
      <c r="E18" s="350"/>
      <c r="F18" s="350"/>
      <c r="G18" s="350" t="s">
        <v>73</v>
      </c>
      <c r="H18" s="414"/>
      <c r="I18" s="529"/>
      <c r="J18" s="529"/>
      <c r="K18" s="529"/>
      <c r="L18" s="529"/>
      <c r="M18" s="349"/>
      <c r="N18" s="414"/>
    </row>
    <row r="19" spans="1:14" ht="12.75">
      <c r="A19" s="414"/>
      <c r="B19" s="350"/>
      <c r="C19" s="350"/>
      <c r="D19" s="350"/>
      <c r="E19" s="350"/>
      <c r="F19" s="350"/>
      <c r="G19" s="350"/>
      <c r="H19" s="350"/>
      <c r="I19" s="418"/>
      <c r="J19" s="418"/>
      <c r="K19" s="418"/>
      <c r="L19" s="418"/>
      <c r="M19" s="418"/>
      <c r="N19" s="414"/>
    </row>
    <row r="20" spans="1:14" ht="12.75">
      <c r="A20" s="414"/>
      <c r="B20" s="350" t="s">
        <v>14</v>
      </c>
      <c r="C20" s="350"/>
      <c r="D20" s="350"/>
      <c r="E20" s="350"/>
      <c r="F20" s="350"/>
      <c r="G20" s="350" t="s">
        <v>22</v>
      </c>
      <c r="H20" s="350"/>
      <c r="I20" s="528"/>
      <c r="J20" s="528"/>
      <c r="K20" s="528"/>
      <c r="L20" s="528"/>
      <c r="M20" s="414"/>
      <c r="N20" s="414"/>
    </row>
    <row r="21" spans="1:14" ht="12.75">
      <c r="A21" s="414"/>
      <c r="B21" s="350" t="s">
        <v>71</v>
      </c>
      <c r="C21" s="350"/>
      <c r="D21" s="350"/>
      <c r="E21" s="350"/>
      <c r="F21" s="350"/>
      <c r="G21" s="350" t="s">
        <v>21</v>
      </c>
      <c r="H21" s="350"/>
      <c r="I21" s="414"/>
      <c r="J21" s="414"/>
      <c r="K21" s="414"/>
      <c r="L21" s="414"/>
      <c r="M21" s="414"/>
      <c r="N21" s="414"/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</row>
  </sheetData>
  <sheetProtection/>
  <mergeCells count="6">
    <mergeCell ref="C5:I5"/>
    <mergeCell ref="J5:N5"/>
    <mergeCell ref="A3:N3"/>
    <mergeCell ref="A4:N4"/>
    <mergeCell ref="A2:N2"/>
    <mergeCell ref="A1:N1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0" customWidth="1"/>
    <col min="2" max="2" width="24.57421875" style="0" customWidth="1"/>
    <col min="4" max="4" width="10.140625" style="0" customWidth="1"/>
    <col min="5" max="5" width="7.57421875" style="0" customWidth="1"/>
    <col min="10" max="10" width="10.7109375" style="0" customWidth="1"/>
    <col min="11" max="11" width="8.0039062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21" customHeight="1">
      <c r="B2" s="652" t="s">
        <v>48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19"/>
    </row>
    <row r="3" spans="2:14" s="1" customFormat="1" ht="21" customHeight="1" thickBot="1">
      <c r="B3" s="7" t="s">
        <v>10</v>
      </c>
      <c r="C3" s="663"/>
      <c r="D3" s="663"/>
      <c r="E3" s="663"/>
      <c r="F3" s="663"/>
      <c r="G3" s="663"/>
      <c r="H3" s="663"/>
      <c r="I3" s="663"/>
      <c r="J3" s="653" t="s">
        <v>47</v>
      </c>
      <c r="K3" s="653"/>
      <c r="L3" s="653"/>
      <c r="M3" s="653"/>
      <c r="N3" s="653"/>
    </row>
    <row r="4" spans="1:14" s="190" customFormat="1" ht="15.75" customHeight="1" thickBot="1">
      <c r="A4" s="200" t="s">
        <v>0</v>
      </c>
      <c r="B4" s="308" t="s">
        <v>1</v>
      </c>
      <c r="C4" s="310" t="s">
        <v>2</v>
      </c>
      <c r="D4" s="315" t="s">
        <v>3</v>
      </c>
      <c r="E4" s="316" t="s">
        <v>11</v>
      </c>
      <c r="F4" s="317" t="s">
        <v>4</v>
      </c>
      <c r="G4" s="313" t="s">
        <v>5</v>
      </c>
      <c r="H4" s="314" t="s">
        <v>8</v>
      </c>
      <c r="I4" s="314" t="s">
        <v>2</v>
      </c>
      <c r="J4" s="315" t="s">
        <v>3</v>
      </c>
      <c r="K4" s="316" t="s">
        <v>11</v>
      </c>
      <c r="L4" s="317" t="s">
        <v>4</v>
      </c>
      <c r="M4" s="313" t="s">
        <v>5</v>
      </c>
      <c r="N4" s="314" t="s">
        <v>8</v>
      </c>
    </row>
    <row r="5" spans="1:14" s="190" customFormat="1" ht="15.75" customHeight="1">
      <c r="A5" s="79">
        <v>1</v>
      </c>
      <c r="B5" s="304"/>
      <c r="C5" s="306"/>
      <c r="D5" s="201"/>
      <c r="E5" s="202"/>
      <c r="F5" s="203"/>
      <c r="G5" s="306"/>
      <c r="H5" s="332"/>
      <c r="I5" s="306"/>
      <c r="J5" s="201"/>
      <c r="K5" s="202"/>
      <c r="L5" s="203"/>
      <c r="M5" s="306"/>
      <c r="N5" s="318"/>
    </row>
    <row r="6" spans="1:14" s="190" customFormat="1" ht="15.75" customHeight="1">
      <c r="A6" s="303">
        <v>2</v>
      </c>
      <c r="B6" s="305"/>
      <c r="C6" s="319"/>
      <c r="D6" s="331"/>
      <c r="E6" s="320"/>
      <c r="F6" s="321"/>
      <c r="G6" s="319"/>
      <c r="H6" s="335"/>
      <c r="I6" s="319"/>
      <c r="J6" s="331"/>
      <c r="K6" s="320"/>
      <c r="L6" s="321"/>
      <c r="M6" s="319"/>
      <c r="N6" s="322"/>
    </row>
    <row r="7" spans="1:14" s="190" customFormat="1" ht="15.75" customHeight="1">
      <c r="A7" s="303">
        <v>3</v>
      </c>
      <c r="B7" s="305"/>
      <c r="C7" s="319"/>
      <c r="D7" s="331"/>
      <c r="E7" s="320"/>
      <c r="F7" s="321"/>
      <c r="G7" s="319"/>
      <c r="H7" s="335"/>
      <c r="I7" s="319"/>
      <c r="J7" s="331"/>
      <c r="K7" s="320"/>
      <c r="L7" s="321"/>
      <c r="M7" s="319"/>
      <c r="N7" s="322"/>
    </row>
    <row r="8" spans="1:14" s="190" customFormat="1" ht="15.75" customHeight="1">
      <c r="A8" s="303">
        <v>4</v>
      </c>
      <c r="B8" s="305"/>
      <c r="C8" s="319"/>
      <c r="D8" s="331"/>
      <c r="E8" s="320"/>
      <c r="F8" s="321"/>
      <c r="G8" s="319"/>
      <c r="H8" s="335"/>
      <c r="I8" s="319"/>
      <c r="J8" s="331"/>
      <c r="K8" s="320"/>
      <c r="L8" s="321"/>
      <c r="M8" s="319"/>
      <c r="N8" s="322"/>
    </row>
    <row r="9" spans="1:14" s="190" customFormat="1" ht="15.75" customHeight="1">
      <c r="A9" s="303">
        <v>5</v>
      </c>
      <c r="B9" s="305"/>
      <c r="C9" s="319"/>
      <c r="D9" s="331"/>
      <c r="E9" s="320"/>
      <c r="F9" s="321"/>
      <c r="G9" s="319"/>
      <c r="H9" s="335"/>
      <c r="I9" s="319"/>
      <c r="J9" s="331"/>
      <c r="K9" s="320"/>
      <c r="L9" s="321"/>
      <c r="M9" s="319"/>
      <c r="N9" s="322"/>
    </row>
    <row r="10" spans="1:14" s="190" customFormat="1" ht="15.75" customHeight="1">
      <c r="A10" s="303">
        <v>6</v>
      </c>
      <c r="B10" s="305"/>
      <c r="C10" s="319"/>
      <c r="D10" s="331"/>
      <c r="E10" s="320"/>
      <c r="F10" s="321"/>
      <c r="G10" s="319"/>
      <c r="H10" s="335"/>
      <c r="I10" s="319"/>
      <c r="J10" s="331"/>
      <c r="K10" s="320"/>
      <c r="L10" s="321"/>
      <c r="M10" s="319"/>
      <c r="N10" s="322"/>
    </row>
    <row r="11" spans="1:14" s="190" customFormat="1" ht="15.75" customHeight="1">
      <c r="A11" s="303">
        <v>7</v>
      </c>
      <c r="B11" s="305"/>
      <c r="C11" s="319"/>
      <c r="D11" s="331"/>
      <c r="E11" s="320"/>
      <c r="F11" s="321"/>
      <c r="G11" s="319"/>
      <c r="H11" s="335"/>
      <c r="I11" s="319"/>
      <c r="J11" s="331"/>
      <c r="K11" s="320"/>
      <c r="L11" s="321"/>
      <c r="M11" s="319"/>
      <c r="N11" s="322"/>
    </row>
    <row r="12" spans="1:14" s="190" customFormat="1" ht="15.75" customHeight="1">
      <c r="A12" s="303">
        <v>8</v>
      </c>
      <c r="B12" s="305"/>
      <c r="C12" s="319"/>
      <c r="D12" s="331"/>
      <c r="E12" s="320"/>
      <c r="F12" s="321"/>
      <c r="G12" s="319"/>
      <c r="H12" s="335"/>
      <c r="I12" s="319"/>
      <c r="J12" s="331"/>
      <c r="K12" s="320"/>
      <c r="L12" s="321"/>
      <c r="M12" s="319"/>
      <c r="N12" s="322"/>
    </row>
    <row r="13" spans="1:14" s="190" customFormat="1" ht="15.75" customHeight="1">
      <c r="A13" s="303"/>
      <c r="B13" s="305"/>
      <c r="C13" s="319"/>
      <c r="D13" s="331"/>
      <c r="E13" s="320"/>
      <c r="F13" s="321"/>
      <c r="G13" s="319"/>
      <c r="H13" s="335"/>
      <c r="I13" s="319"/>
      <c r="J13" s="331"/>
      <c r="K13" s="320"/>
      <c r="L13" s="321"/>
      <c r="M13" s="319"/>
      <c r="N13" s="322"/>
    </row>
    <row r="14" spans="1:14" s="190" customFormat="1" ht="15.75" customHeight="1">
      <c r="A14" s="303"/>
      <c r="B14" s="305"/>
      <c r="C14" s="319"/>
      <c r="D14" s="331"/>
      <c r="E14" s="320"/>
      <c r="F14" s="321"/>
      <c r="G14" s="319"/>
      <c r="H14" s="335"/>
      <c r="I14" s="319"/>
      <c r="J14" s="331"/>
      <c r="K14" s="320"/>
      <c r="L14" s="321"/>
      <c r="M14" s="319"/>
      <c r="N14" s="322"/>
    </row>
    <row r="15" spans="1:14" s="190" customFormat="1" ht="15.75" customHeight="1">
      <c r="A15" s="303"/>
      <c r="B15" s="305"/>
      <c r="C15" s="319"/>
      <c r="D15" s="331"/>
      <c r="E15" s="320"/>
      <c r="F15" s="321"/>
      <c r="G15" s="319"/>
      <c r="H15" s="335"/>
      <c r="I15" s="319"/>
      <c r="J15" s="331"/>
      <c r="K15" s="320"/>
      <c r="L15" s="321"/>
      <c r="M15" s="319"/>
      <c r="N15" s="322"/>
    </row>
    <row r="16" spans="1:14" s="190" customFormat="1" ht="15.75" customHeight="1">
      <c r="A16" s="303"/>
      <c r="B16" s="305"/>
      <c r="C16" s="319"/>
      <c r="D16" s="331"/>
      <c r="E16" s="320"/>
      <c r="F16" s="321"/>
      <c r="G16" s="319"/>
      <c r="H16" s="335"/>
      <c r="I16" s="319"/>
      <c r="J16" s="331"/>
      <c r="K16" s="320"/>
      <c r="L16" s="321"/>
      <c r="M16" s="319"/>
      <c r="N16" s="322"/>
    </row>
    <row r="17" spans="1:14" s="190" customFormat="1" ht="15.75" customHeight="1">
      <c r="A17" s="303"/>
      <c r="B17" s="305"/>
      <c r="C17" s="319"/>
      <c r="D17" s="331"/>
      <c r="E17" s="320"/>
      <c r="F17" s="321"/>
      <c r="G17" s="319"/>
      <c r="H17" s="335"/>
      <c r="I17" s="319"/>
      <c r="J17" s="331"/>
      <c r="K17" s="320"/>
      <c r="L17" s="321"/>
      <c r="M17" s="319"/>
      <c r="N17" s="322"/>
    </row>
    <row r="18" spans="1:14" s="190" customFormat="1" ht="15.75" customHeight="1">
      <c r="A18" s="303"/>
      <c r="B18" s="305"/>
      <c r="C18" s="319"/>
      <c r="D18" s="331"/>
      <c r="E18" s="320"/>
      <c r="F18" s="321"/>
      <c r="G18" s="319"/>
      <c r="H18" s="335"/>
      <c r="I18" s="319"/>
      <c r="J18" s="331"/>
      <c r="K18" s="320"/>
      <c r="L18" s="321"/>
      <c r="M18" s="319"/>
      <c r="N18" s="322"/>
    </row>
    <row r="19" spans="1:14" s="190" customFormat="1" ht="15.75" customHeight="1">
      <c r="A19" s="303"/>
      <c r="B19" s="305"/>
      <c r="C19" s="319"/>
      <c r="D19" s="331"/>
      <c r="E19" s="320"/>
      <c r="F19" s="321"/>
      <c r="G19" s="319"/>
      <c r="H19" s="335"/>
      <c r="I19" s="319"/>
      <c r="J19" s="331"/>
      <c r="K19" s="320"/>
      <c r="L19" s="321"/>
      <c r="M19" s="319"/>
      <c r="N19" s="322"/>
    </row>
    <row r="20" spans="1:14" s="190" customFormat="1" ht="15.75" customHeight="1">
      <c r="A20" s="303"/>
      <c r="B20" s="305"/>
      <c r="C20" s="319"/>
      <c r="D20" s="331"/>
      <c r="E20" s="320"/>
      <c r="F20" s="321"/>
      <c r="G20" s="319"/>
      <c r="H20" s="335"/>
      <c r="I20" s="319"/>
      <c r="J20" s="331"/>
      <c r="K20" s="320"/>
      <c r="L20" s="321"/>
      <c r="M20" s="319"/>
      <c r="N20" s="322"/>
    </row>
    <row r="21" spans="1:14" s="190" customFormat="1" ht="15.75" customHeight="1">
      <c r="A21" s="303">
        <v>9</v>
      </c>
      <c r="B21" s="305"/>
      <c r="C21" s="319"/>
      <c r="D21" s="331"/>
      <c r="E21" s="320"/>
      <c r="F21" s="321"/>
      <c r="G21" s="319"/>
      <c r="H21" s="335"/>
      <c r="I21" s="319"/>
      <c r="J21" s="331"/>
      <c r="K21" s="320"/>
      <c r="L21" s="321"/>
      <c r="M21" s="319"/>
      <c r="N21" s="322"/>
    </row>
    <row r="22" spans="1:14" s="190" customFormat="1" ht="15.75" customHeight="1" thickBot="1">
      <c r="A22" s="173">
        <v>10</v>
      </c>
      <c r="B22" s="337"/>
      <c r="C22" s="307"/>
      <c r="D22" s="204"/>
      <c r="E22" s="205"/>
      <c r="F22" s="206"/>
      <c r="G22" s="307"/>
      <c r="H22" s="312"/>
      <c r="I22" s="307"/>
      <c r="J22" s="204"/>
      <c r="K22" s="205"/>
      <c r="L22" s="206"/>
      <c r="M22" s="307"/>
      <c r="N22" s="323"/>
    </row>
    <row r="23" spans="1:14" s="190" customFormat="1" ht="15.75" customHeight="1">
      <c r="A23" s="80"/>
      <c r="B23" s="309" t="s">
        <v>25</v>
      </c>
      <c r="C23" s="311" t="s">
        <v>46</v>
      </c>
      <c r="D23" s="336"/>
      <c r="E23" s="327"/>
      <c r="F23" s="328"/>
      <c r="G23" s="325"/>
      <c r="H23" s="324"/>
      <c r="I23" s="325"/>
      <c r="J23" s="326"/>
      <c r="K23" s="327"/>
      <c r="L23" s="328"/>
      <c r="M23" s="325"/>
      <c r="N23" s="324"/>
    </row>
    <row r="24" spans="1:14" s="190" customFormat="1" ht="15.75" customHeight="1" thickBot="1">
      <c r="A24" s="173"/>
      <c r="B24" s="135" t="s">
        <v>26</v>
      </c>
      <c r="C24" s="312" t="s">
        <v>46</v>
      </c>
      <c r="D24" s="333"/>
      <c r="E24" s="205"/>
      <c r="F24" s="206"/>
      <c r="G24" s="307"/>
      <c r="H24" s="329"/>
      <c r="I24" s="307"/>
      <c r="J24" s="204"/>
      <c r="K24" s="205"/>
      <c r="L24" s="206"/>
      <c r="M24" s="307"/>
      <c r="N24" s="329"/>
    </row>
    <row r="25" spans="1:14" s="190" customFormat="1" ht="15.75" customHeight="1" thickBot="1">
      <c r="A25" s="125"/>
      <c r="B25" s="186"/>
      <c r="C25" s="334"/>
      <c r="D25" s="208"/>
      <c r="E25" s="209"/>
      <c r="F25" s="210"/>
      <c r="G25" s="207"/>
      <c r="H25" s="330">
        <f>SUM(H5:H24)</f>
        <v>0</v>
      </c>
      <c r="I25" s="211"/>
      <c r="J25" s="212"/>
      <c r="K25" s="213"/>
      <c r="L25" s="214"/>
      <c r="M25" s="211"/>
      <c r="N25" s="330">
        <f>SUM(N5:N24)</f>
        <v>0</v>
      </c>
    </row>
    <row r="27" spans="2:3" ht="12.75">
      <c r="B27" s="3" t="s">
        <v>6</v>
      </c>
      <c r="C27" s="8">
        <f>SUM(H25,N25)</f>
        <v>0</v>
      </c>
    </row>
    <row r="28" spans="2:3" ht="12.75">
      <c r="B28" s="3" t="s">
        <v>7</v>
      </c>
      <c r="C28" s="14"/>
    </row>
    <row r="30" spans="2:13" ht="12.75">
      <c r="B30" s="16" t="s">
        <v>12</v>
      </c>
      <c r="C30" s="16"/>
      <c r="D30" s="16"/>
      <c r="E30" s="16"/>
      <c r="F30" s="16"/>
      <c r="G30" s="155" t="s">
        <v>23</v>
      </c>
      <c r="H30" s="155"/>
      <c r="I30" s="4"/>
      <c r="J30" s="4"/>
      <c r="K30" s="4"/>
      <c r="L30" s="4"/>
      <c r="M30" s="4"/>
    </row>
    <row r="31" spans="2:13" ht="14.25" customHeight="1">
      <c r="B31" s="26" t="s">
        <v>27</v>
      </c>
      <c r="C31" s="16"/>
      <c r="D31" s="16"/>
      <c r="E31" s="16"/>
      <c r="F31" s="16"/>
      <c r="G31" s="154" t="s">
        <v>19</v>
      </c>
      <c r="H31" s="155"/>
      <c r="I31" s="4"/>
      <c r="J31" s="4"/>
      <c r="K31" s="4"/>
      <c r="L31" s="4"/>
      <c r="M31" s="4"/>
    </row>
    <row r="32" spans="2:13" ht="12.75">
      <c r="B32" s="16"/>
      <c r="C32" s="16"/>
      <c r="D32" s="16"/>
      <c r="E32" s="16"/>
      <c r="F32" s="16"/>
      <c r="G32" s="16"/>
      <c r="H32" s="16"/>
      <c r="I32" s="4"/>
      <c r="J32" s="4"/>
      <c r="K32" s="4"/>
      <c r="L32" s="4"/>
      <c r="M32" s="4"/>
    </row>
    <row r="33" spans="2:13" ht="12.75">
      <c r="B33" s="16" t="s">
        <v>14</v>
      </c>
      <c r="C33" s="16"/>
      <c r="D33" s="16"/>
      <c r="E33" s="16"/>
      <c r="F33" s="16"/>
      <c r="G33" s="154" t="s">
        <v>22</v>
      </c>
      <c r="H33" s="154"/>
      <c r="I33" s="4"/>
      <c r="J33" s="4"/>
      <c r="K33" s="4"/>
      <c r="L33" s="4"/>
      <c r="M33" s="4"/>
    </row>
    <row r="34" spans="2:13" ht="12.75">
      <c r="B34" s="16" t="s">
        <v>13</v>
      </c>
      <c r="C34" s="16"/>
      <c r="D34" s="16"/>
      <c r="E34" s="16"/>
      <c r="F34" s="16"/>
      <c r="G34" s="154" t="s">
        <v>21</v>
      </c>
      <c r="H34" s="154"/>
      <c r="I34" s="5"/>
      <c r="J34" s="5"/>
      <c r="K34" s="5"/>
      <c r="L34" s="5"/>
      <c r="M34" s="5"/>
    </row>
  </sheetData>
  <sheetProtection/>
  <mergeCells count="4">
    <mergeCell ref="B1:N1"/>
    <mergeCell ref="B2:M2"/>
    <mergeCell ref="C3:I3"/>
    <mergeCell ref="J3:N3"/>
  </mergeCells>
  <printOptions horizontalCentered="1"/>
  <pageMargins left="0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zoomScalePageLayoutView="0" workbookViewId="0" topLeftCell="A1">
      <selection activeCell="I20" sqref="I19:I20"/>
    </sheetView>
  </sheetViews>
  <sheetFormatPr defaultColWidth="9.140625" defaultRowHeight="12.75"/>
  <cols>
    <col min="1" max="1" width="6.00390625" style="0" customWidth="1"/>
    <col min="2" max="2" width="26.00390625" style="0" customWidth="1"/>
    <col min="3" max="3" width="8.00390625" style="0" customWidth="1"/>
    <col min="4" max="4" width="11.8515625" style="0" customWidth="1"/>
    <col min="5" max="5" width="7.57421875" style="0" customWidth="1"/>
    <col min="6" max="6" width="6.421875" style="0" customWidth="1"/>
    <col min="9" max="9" width="8.140625" style="0" customWidth="1"/>
    <col min="10" max="10" width="10.7109375" style="0" customWidth="1"/>
    <col min="11" max="11" width="8.00390625" style="0" customWidth="1"/>
  </cols>
  <sheetData>
    <row r="1" spans="1:14" ht="12.75">
      <c r="A1" s="654" t="s">
        <v>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</row>
    <row r="2" spans="1:14" ht="17.2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7.25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7.25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349"/>
    </row>
    <row r="5" spans="1:14" s="1" customFormat="1" ht="21" customHeight="1" thickBot="1">
      <c r="A5" s="350"/>
      <c r="B5" s="351" t="s">
        <v>10</v>
      </c>
      <c r="C5" s="655" t="s">
        <v>74</v>
      </c>
      <c r="D5" s="655"/>
      <c r="E5" s="655"/>
      <c r="F5" s="655"/>
      <c r="G5" s="655"/>
      <c r="H5" s="655"/>
      <c r="I5" s="655"/>
      <c r="J5" s="656" t="s">
        <v>69</v>
      </c>
      <c r="K5" s="656"/>
      <c r="L5" s="656"/>
      <c r="M5" s="656"/>
      <c r="N5" s="656"/>
    </row>
    <row r="6" spans="1:14" ht="15" customHeight="1" thickBot="1">
      <c r="A6" s="352" t="s">
        <v>0</v>
      </c>
      <c r="B6" s="353" t="s">
        <v>1</v>
      </c>
      <c r="C6" s="354" t="s">
        <v>2</v>
      </c>
      <c r="D6" s="355" t="s">
        <v>3</v>
      </c>
      <c r="E6" s="356" t="s">
        <v>11</v>
      </c>
      <c r="F6" s="356" t="s">
        <v>4</v>
      </c>
      <c r="G6" s="354" t="s">
        <v>5</v>
      </c>
      <c r="H6" s="354" t="s">
        <v>8</v>
      </c>
      <c r="I6" s="354" t="s">
        <v>2</v>
      </c>
      <c r="J6" s="355" t="s">
        <v>3</v>
      </c>
      <c r="K6" s="356" t="s">
        <v>11</v>
      </c>
      <c r="L6" s="356" t="s">
        <v>4</v>
      </c>
      <c r="M6" s="354" t="s">
        <v>5</v>
      </c>
      <c r="N6" s="354" t="s">
        <v>8</v>
      </c>
    </row>
    <row r="7" spans="1:14" s="1" customFormat="1" ht="15" customHeight="1">
      <c r="A7" s="357">
        <v>1</v>
      </c>
      <c r="B7" s="637" t="s">
        <v>107</v>
      </c>
      <c r="C7" s="358">
        <v>60</v>
      </c>
      <c r="D7" s="359">
        <v>10.05</v>
      </c>
      <c r="E7" s="360">
        <v>3</v>
      </c>
      <c r="F7" s="361"/>
      <c r="G7" s="362">
        <v>35</v>
      </c>
      <c r="H7" s="363">
        <f>G7</f>
        <v>35</v>
      </c>
      <c r="I7" s="364" t="s">
        <v>112</v>
      </c>
      <c r="J7" s="365">
        <v>5.6</v>
      </c>
      <c r="K7" s="366">
        <v>1</v>
      </c>
      <c r="L7" s="367"/>
      <c r="M7" s="368">
        <v>35</v>
      </c>
      <c r="N7" s="369">
        <f>M7</f>
        <v>35</v>
      </c>
    </row>
    <row r="8" spans="1:14" s="1" customFormat="1" ht="15" customHeight="1">
      <c r="A8" s="370">
        <v>2</v>
      </c>
      <c r="B8" s="636" t="s">
        <v>108</v>
      </c>
      <c r="C8" s="371">
        <v>60</v>
      </c>
      <c r="D8" s="372">
        <v>10.4</v>
      </c>
      <c r="E8" s="373">
        <v>2</v>
      </c>
      <c r="F8" s="374"/>
      <c r="G8" s="375">
        <v>37</v>
      </c>
      <c r="H8" s="376">
        <f aca="true" t="shared" si="0" ref="H8:H13">G8</f>
        <v>37</v>
      </c>
      <c r="I8" s="377" t="s">
        <v>112</v>
      </c>
      <c r="J8" s="378">
        <v>6.94</v>
      </c>
      <c r="K8" s="379">
        <v>1</v>
      </c>
      <c r="L8" s="380"/>
      <c r="M8" s="381">
        <v>40</v>
      </c>
      <c r="N8" s="382">
        <f aca="true" t="shared" si="1" ref="N8:N13">M8</f>
        <v>40</v>
      </c>
    </row>
    <row r="9" spans="1:14" s="1" customFormat="1" ht="15" customHeight="1">
      <c r="A9" s="370">
        <v>3</v>
      </c>
      <c r="B9" s="635" t="s">
        <v>109</v>
      </c>
      <c r="C9" s="371">
        <v>60</v>
      </c>
      <c r="D9" s="372" t="s">
        <v>164</v>
      </c>
      <c r="E9" s="373"/>
      <c r="F9" s="374"/>
      <c r="G9" s="375"/>
      <c r="H9" s="376">
        <f t="shared" si="0"/>
        <v>0</v>
      </c>
      <c r="I9" s="377" t="s">
        <v>112</v>
      </c>
      <c r="J9" s="378" t="s">
        <v>164</v>
      </c>
      <c r="K9" s="379"/>
      <c r="L9" s="380"/>
      <c r="M9" s="381"/>
      <c r="N9" s="382">
        <f t="shared" si="1"/>
        <v>0</v>
      </c>
    </row>
    <row r="10" spans="1:14" s="1" customFormat="1" ht="15" customHeight="1">
      <c r="A10" s="370">
        <v>4</v>
      </c>
      <c r="B10" s="635" t="s">
        <v>110</v>
      </c>
      <c r="C10" s="371">
        <v>60</v>
      </c>
      <c r="D10" s="372">
        <v>12.03</v>
      </c>
      <c r="E10" s="373">
        <v>5</v>
      </c>
      <c r="F10" s="374"/>
      <c r="G10" s="375">
        <v>33</v>
      </c>
      <c r="H10" s="376">
        <f t="shared" si="0"/>
        <v>33</v>
      </c>
      <c r="I10" s="377" t="s">
        <v>112</v>
      </c>
      <c r="J10" s="378">
        <v>7.58</v>
      </c>
      <c r="K10" s="379">
        <v>2</v>
      </c>
      <c r="L10" s="380"/>
      <c r="M10" s="381">
        <v>35</v>
      </c>
      <c r="N10" s="382">
        <f t="shared" si="1"/>
        <v>35</v>
      </c>
    </row>
    <row r="11" spans="1:14" s="1" customFormat="1" ht="15" customHeight="1" thickBot="1">
      <c r="A11" s="370">
        <v>12</v>
      </c>
      <c r="B11" s="638"/>
      <c r="C11" s="371"/>
      <c r="D11" s="372"/>
      <c r="E11" s="373"/>
      <c r="F11" s="374"/>
      <c r="G11" s="375"/>
      <c r="H11" s="376">
        <f t="shared" si="0"/>
        <v>0</v>
      </c>
      <c r="I11" s="377"/>
      <c r="J11" s="378"/>
      <c r="K11" s="379"/>
      <c r="L11" s="380"/>
      <c r="M11" s="381"/>
      <c r="N11" s="382">
        <f t="shared" si="1"/>
        <v>0</v>
      </c>
    </row>
    <row r="12" spans="1:14" ht="15" customHeight="1">
      <c r="A12" s="383"/>
      <c r="B12" s="384" t="s">
        <v>25</v>
      </c>
      <c r="C12" s="385" t="s">
        <v>46</v>
      </c>
      <c r="D12" s="386"/>
      <c r="E12" s="387"/>
      <c r="F12" s="387"/>
      <c r="G12" s="362"/>
      <c r="H12" s="363">
        <f t="shared" si="0"/>
        <v>0</v>
      </c>
      <c r="I12" s="363"/>
      <c r="J12" s="388"/>
      <c r="K12" s="389"/>
      <c r="L12" s="389"/>
      <c r="M12" s="390"/>
      <c r="N12" s="369">
        <f t="shared" si="1"/>
        <v>0</v>
      </c>
    </row>
    <row r="13" spans="1:14" ht="15" customHeight="1" thickBot="1">
      <c r="A13" s="391"/>
      <c r="B13" s="392" t="s">
        <v>26</v>
      </c>
      <c r="C13" s="393"/>
      <c r="D13" s="394"/>
      <c r="E13" s="395"/>
      <c r="F13" s="395"/>
      <c r="G13" s="396"/>
      <c r="H13" s="397">
        <f t="shared" si="0"/>
        <v>0</v>
      </c>
      <c r="I13" s="398"/>
      <c r="J13" s="399"/>
      <c r="K13" s="400"/>
      <c r="L13" s="400"/>
      <c r="M13" s="401"/>
      <c r="N13" s="402">
        <f t="shared" si="1"/>
        <v>0</v>
      </c>
    </row>
    <row r="14" spans="1:14" ht="15" customHeight="1" thickBot="1">
      <c r="A14" s="403"/>
      <c r="B14" s="404"/>
      <c r="C14" s="405"/>
      <c r="D14" s="406"/>
      <c r="E14" s="407"/>
      <c r="F14" s="408"/>
      <c r="G14" s="405"/>
      <c r="H14" s="409">
        <f>SUM(H7:H13)</f>
        <v>105</v>
      </c>
      <c r="I14" s="410"/>
      <c r="J14" s="411"/>
      <c r="K14" s="412"/>
      <c r="L14" s="413"/>
      <c r="M14" s="410"/>
      <c r="N14" s="409">
        <f>SUM(N7:N13)</f>
        <v>110</v>
      </c>
    </row>
    <row r="15" spans="1:14" ht="12.7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415" t="s">
        <v>6</v>
      </c>
      <c r="C16" s="416">
        <f>SUM(H14,N14)</f>
        <v>215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414"/>
      <c r="B17" s="415" t="s">
        <v>7</v>
      </c>
      <c r="C17" s="417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1:14" ht="12.75">
      <c r="A18" s="414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</row>
    <row r="19" spans="1:14" ht="12.75">
      <c r="A19" s="414"/>
      <c r="B19" s="350" t="s">
        <v>12</v>
      </c>
      <c r="C19" s="350"/>
      <c r="D19" s="350"/>
      <c r="E19" s="350"/>
      <c r="F19" s="350"/>
      <c r="G19" s="414" t="s">
        <v>72</v>
      </c>
      <c r="H19" s="414"/>
      <c r="I19" s="349"/>
      <c r="J19" s="349"/>
      <c r="K19" s="349"/>
      <c r="L19" s="349"/>
      <c r="M19" s="349"/>
      <c r="N19" s="414"/>
    </row>
    <row r="20" spans="1:14" ht="12.75">
      <c r="A20" s="414"/>
      <c r="B20" s="350" t="s">
        <v>70</v>
      </c>
      <c r="C20" s="350"/>
      <c r="D20" s="350"/>
      <c r="E20" s="350"/>
      <c r="F20" s="350"/>
      <c r="G20" s="350" t="s">
        <v>73</v>
      </c>
      <c r="H20" s="414"/>
      <c r="I20" s="349"/>
      <c r="J20" s="349"/>
      <c r="K20" s="349"/>
      <c r="L20" s="349"/>
      <c r="M20" s="349"/>
      <c r="N20" s="414"/>
    </row>
    <row r="21" spans="1:14" ht="12.75">
      <c r="A21" s="414"/>
      <c r="B21" s="350"/>
      <c r="C21" s="350"/>
      <c r="D21" s="350"/>
      <c r="E21" s="350"/>
      <c r="F21" s="350"/>
      <c r="G21" s="350"/>
      <c r="H21" s="350"/>
      <c r="I21" s="349"/>
      <c r="J21" s="349"/>
      <c r="K21" s="349"/>
      <c r="L21" s="349"/>
      <c r="M21" s="349"/>
      <c r="N21" s="414"/>
    </row>
    <row r="22" spans="1:14" ht="12.75">
      <c r="A22" s="414"/>
      <c r="B22" s="350" t="s">
        <v>14</v>
      </c>
      <c r="C22" s="350"/>
      <c r="D22" s="350"/>
      <c r="E22" s="350"/>
      <c r="F22" s="350"/>
      <c r="G22" s="350" t="s">
        <v>22</v>
      </c>
      <c r="H22" s="350"/>
      <c r="I22" s="349"/>
      <c r="J22" s="349"/>
      <c r="K22" s="349"/>
      <c r="L22" s="349"/>
      <c r="M22" s="349"/>
      <c r="N22" s="414"/>
    </row>
    <row r="23" spans="1:14" ht="12.75">
      <c r="A23" s="414"/>
      <c r="B23" s="350" t="s">
        <v>71</v>
      </c>
      <c r="C23" s="350"/>
      <c r="D23" s="350"/>
      <c r="E23" s="350"/>
      <c r="F23" s="350"/>
      <c r="G23" s="350" t="s">
        <v>21</v>
      </c>
      <c r="H23" s="350"/>
      <c r="I23" s="418"/>
      <c r="J23" s="418"/>
      <c r="K23" s="418"/>
      <c r="L23" s="418"/>
      <c r="M23" s="418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3.5">
      <c r="A25" s="414"/>
      <c r="B25" s="419"/>
      <c r="C25" s="419"/>
      <c r="D25" s="419"/>
      <c r="E25" s="419"/>
      <c r="F25" s="419"/>
      <c r="G25" s="419"/>
      <c r="H25" s="419"/>
      <c r="I25" s="414"/>
      <c r="J25" s="414"/>
      <c r="K25" s="414"/>
      <c r="L25" s="414"/>
      <c r="M25" s="414"/>
      <c r="N25" s="414"/>
    </row>
    <row r="26" spans="1:14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32" spans="2:13" ht="13.5"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</row>
  </sheetData>
  <sheetProtection/>
  <mergeCells count="7">
    <mergeCell ref="A1:N1"/>
    <mergeCell ref="B32:M32"/>
    <mergeCell ref="C5:I5"/>
    <mergeCell ref="J5:N5"/>
    <mergeCell ref="A4:M4"/>
    <mergeCell ref="A2:N2"/>
    <mergeCell ref="A3:N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Q4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78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631" t="s">
        <v>147</v>
      </c>
      <c r="C7" s="363">
        <v>60</v>
      </c>
      <c r="D7" s="386">
        <v>10.75</v>
      </c>
      <c r="E7" s="360">
        <v>3</v>
      </c>
      <c r="F7" s="387"/>
      <c r="G7" s="363">
        <v>35</v>
      </c>
      <c r="H7" s="363">
        <f>G7</f>
        <v>35</v>
      </c>
      <c r="I7" s="363" t="s">
        <v>112</v>
      </c>
      <c r="J7" s="388">
        <v>6.35</v>
      </c>
      <c r="K7" s="507">
        <v>3</v>
      </c>
      <c r="L7" s="389"/>
      <c r="M7" s="508">
        <v>35</v>
      </c>
      <c r="N7" s="493">
        <f>M7</f>
        <v>35</v>
      </c>
    </row>
    <row r="8" spans="1:14" s="190" customFormat="1" ht="15" customHeight="1">
      <c r="A8" s="517">
        <v>2</v>
      </c>
      <c r="B8" s="631" t="s">
        <v>148</v>
      </c>
      <c r="C8" s="490">
        <v>60</v>
      </c>
      <c r="D8" s="588">
        <v>11.66</v>
      </c>
      <c r="E8" s="373">
        <v>5</v>
      </c>
      <c r="F8" s="488"/>
      <c r="G8" s="490">
        <v>33</v>
      </c>
      <c r="H8" s="376">
        <f aca="true" t="shared" si="0" ref="H8:H15">G8</f>
        <v>33</v>
      </c>
      <c r="I8" s="490"/>
      <c r="J8" s="492"/>
      <c r="K8" s="373"/>
      <c r="L8" s="447"/>
      <c r="M8" s="376"/>
      <c r="N8" s="493">
        <f aca="true" t="shared" si="1" ref="N8:N15">M8</f>
        <v>0</v>
      </c>
    </row>
    <row r="9" spans="1:14" s="190" customFormat="1" ht="15" customHeight="1">
      <c r="A9" s="517">
        <v>3</v>
      </c>
      <c r="B9" s="631" t="s">
        <v>149</v>
      </c>
      <c r="C9" s="490"/>
      <c r="D9" s="520"/>
      <c r="E9" s="495"/>
      <c r="F9" s="488"/>
      <c r="G9" s="490"/>
      <c r="H9" s="376">
        <f t="shared" si="0"/>
        <v>0</v>
      </c>
      <c r="I9" s="490">
        <v>400</v>
      </c>
      <c r="J9" s="520" t="s">
        <v>186</v>
      </c>
      <c r="K9" s="495">
        <v>3</v>
      </c>
      <c r="L9" s="488"/>
      <c r="M9" s="490">
        <v>35</v>
      </c>
      <c r="N9" s="493">
        <f t="shared" si="1"/>
        <v>35</v>
      </c>
    </row>
    <row r="10" spans="1:14" s="190" customFormat="1" ht="15" customHeight="1">
      <c r="A10" s="517">
        <v>4</v>
      </c>
      <c r="B10" s="631" t="s">
        <v>150</v>
      </c>
      <c r="C10" s="490">
        <v>60</v>
      </c>
      <c r="D10" s="520">
        <v>8.62</v>
      </c>
      <c r="E10" s="495">
        <v>3</v>
      </c>
      <c r="F10" s="488"/>
      <c r="G10" s="490">
        <v>35</v>
      </c>
      <c r="H10" s="376">
        <f t="shared" si="0"/>
        <v>35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631" t="s">
        <v>151</v>
      </c>
      <c r="C11" s="490" t="s">
        <v>112</v>
      </c>
      <c r="D11" s="520">
        <v>9.24</v>
      </c>
      <c r="E11" s="495">
        <v>2</v>
      </c>
      <c r="F11" s="488"/>
      <c r="G11" s="490">
        <v>37</v>
      </c>
      <c r="H11" s="376">
        <f t="shared" si="0"/>
        <v>37</v>
      </c>
      <c r="I11" s="490">
        <v>5000</v>
      </c>
      <c r="J11" s="520" t="s">
        <v>202</v>
      </c>
      <c r="K11" s="495">
        <v>1</v>
      </c>
      <c r="L11" s="488"/>
      <c r="M11" s="490">
        <v>35</v>
      </c>
      <c r="N11" s="493">
        <f t="shared" si="1"/>
        <v>35</v>
      </c>
    </row>
    <row r="12" spans="1:14" s="190" customFormat="1" ht="15" customHeight="1">
      <c r="A12" s="517">
        <v>6</v>
      </c>
      <c r="B12" s="631" t="s">
        <v>152</v>
      </c>
      <c r="C12" s="490">
        <v>1500</v>
      </c>
      <c r="D12" s="520" t="s">
        <v>160</v>
      </c>
      <c r="E12" s="495">
        <v>2</v>
      </c>
      <c r="F12" s="488"/>
      <c r="G12" s="490">
        <v>35</v>
      </c>
      <c r="H12" s="376">
        <f t="shared" si="0"/>
        <v>35</v>
      </c>
      <c r="I12" s="490"/>
      <c r="J12" s="520"/>
      <c r="K12" s="495"/>
      <c r="L12" s="488"/>
      <c r="M12" s="490"/>
      <c r="N12" s="493">
        <f t="shared" si="1"/>
        <v>0</v>
      </c>
    </row>
    <row r="13" spans="1:17" s="190" customFormat="1" ht="15" customHeight="1" thickBot="1">
      <c r="A13" s="589">
        <v>7</v>
      </c>
      <c r="B13" s="632"/>
      <c r="C13" s="590"/>
      <c r="D13" s="591"/>
      <c r="E13" s="480"/>
      <c r="F13" s="481"/>
      <c r="G13" s="590"/>
      <c r="H13" s="424">
        <f t="shared" si="0"/>
        <v>0</v>
      </c>
      <c r="I13" s="590"/>
      <c r="J13" s="591"/>
      <c r="K13" s="480"/>
      <c r="L13" s="481"/>
      <c r="M13" s="590"/>
      <c r="N13" s="502">
        <f t="shared" si="1"/>
        <v>0</v>
      </c>
      <c r="P13" s="342"/>
      <c r="Q13" s="177"/>
    </row>
    <row r="14" spans="1:17" s="190" customFormat="1" ht="15" customHeight="1">
      <c r="A14" s="521"/>
      <c r="B14" s="504" t="s">
        <v>51</v>
      </c>
      <c r="C14" s="526" t="s">
        <v>46</v>
      </c>
      <c r="D14" s="522" t="s">
        <v>175</v>
      </c>
      <c r="E14" s="523">
        <v>4</v>
      </c>
      <c r="F14" s="524"/>
      <c r="G14" s="525">
        <v>34</v>
      </c>
      <c r="H14" s="363">
        <f t="shared" si="0"/>
        <v>34</v>
      </c>
      <c r="I14" s="526"/>
      <c r="J14" s="522"/>
      <c r="K14" s="523"/>
      <c r="L14" s="524"/>
      <c r="M14" s="525"/>
      <c r="N14" s="510">
        <f t="shared" si="1"/>
        <v>0</v>
      </c>
      <c r="P14" s="341"/>
      <c r="Q14" s="177"/>
    </row>
    <row r="15" spans="1:17" s="190" customFormat="1" ht="15" customHeight="1" thickBot="1">
      <c r="A15" s="511"/>
      <c r="B15" s="512"/>
      <c r="C15" s="467"/>
      <c r="D15" s="399"/>
      <c r="E15" s="465"/>
      <c r="F15" s="400"/>
      <c r="G15" s="401"/>
      <c r="H15" s="397">
        <f t="shared" si="0"/>
        <v>0</v>
      </c>
      <c r="I15" s="467"/>
      <c r="J15" s="399"/>
      <c r="K15" s="465"/>
      <c r="L15" s="400"/>
      <c r="M15" s="401"/>
      <c r="N15" s="514">
        <f t="shared" si="1"/>
        <v>0</v>
      </c>
      <c r="P15" s="342"/>
      <c r="Q15" s="177"/>
    </row>
    <row r="16" spans="1:17" s="190" customFormat="1" ht="15" customHeight="1" thickBot="1">
      <c r="A16" s="403"/>
      <c r="B16" s="527"/>
      <c r="C16" s="405"/>
      <c r="D16" s="406"/>
      <c r="E16" s="407"/>
      <c r="F16" s="408"/>
      <c r="G16" s="592"/>
      <c r="H16" s="409">
        <f>SUM(H7:H15)</f>
        <v>209</v>
      </c>
      <c r="I16" s="473"/>
      <c r="J16" s="411"/>
      <c r="K16" s="412"/>
      <c r="L16" s="413"/>
      <c r="M16" s="474"/>
      <c r="N16" s="409">
        <f>SUM(N7:N15)</f>
        <v>105</v>
      </c>
      <c r="P16" s="341"/>
      <c r="Q16" s="177"/>
    </row>
    <row r="17" spans="1:17" ht="12.75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P17" s="18"/>
      <c r="Q17" s="18"/>
    </row>
    <row r="18" spans="1:14" ht="12.75">
      <c r="A18" s="414"/>
      <c r="B18" s="415" t="s">
        <v>6</v>
      </c>
      <c r="C18" s="416">
        <f>SUM(H16,N16)</f>
        <v>314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</row>
    <row r="19" spans="1:14" ht="12.75">
      <c r="A19" s="414"/>
      <c r="B19" s="415" t="s">
        <v>7</v>
      </c>
      <c r="C19" s="417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</row>
    <row r="20" spans="1:14" ht="12.75">
      <c r="A20" s="414"/>
      <c r="B20" s="528"/>
      <c r="C20" s="528"/>
      <c r="D20" s="528"/>
      <c r="E20" s="528"/>
      <c r="F20" s="528"/>
      <c r="G20" s="528"/>
      <c r="H20" s="529"/>
      <c r="I20" s="529"/>
      <c r="J20" s="529"/>
      <c r="K20" s="529"/>
      <c r="L20" s="529"/>
      <c r="M20" s="349"/>
      <c r="N20" s="414"/>
    </row>
    <row r="21" spans="1:14" ht="12.75">
      <c r="A21" s="414"/>
      <c r="B21" s="350" t="s">
        <v>12</v>
      </c>
      <c r="C21" s="350"/>
      <c r="D21" s="350"/>
      <c r="E21" s="350"/>
      <c r="F21" s="350"/>
      <c r="G21" s="414" t="s">
        <v>72</v>
      </c>
      <c r="H21" s="414"/>
      <c r="I21" s="529"/>
      <c r="J21" s="529"/>
      <c r="K21" s="529"/>
      <c r="L21" s="529"/>
      <c r="M21" s="349"/>
      <c r="N21" s="414"/>
    </row>
    <row r="22" spans="1:14" ht="12.75">
      <c r="A22" s="414"/>
      <c r="B22" s="350" t="s">
        <v>70</v>
      </c>
      <c r="C22" s="350"/>
      <c r="D22" s="350"/>
      <c r="E22" s="350"/>
      <c r="F22" s="350"/>
      <c r="G22" s="350" t="s">
        <v>73</v>
      </c>
      <c r="H22" s="414"/>
      <c r="I22" s="529"/>
      <c r="J22" s="529"/>
      <c r="K22" s="529"/>
      <c r="L22" s="529"/>
      <c r="M22" s="349"/>
      <c r="N22" s="414"/>
    </row>
    <row r="23" spans="1:14" ht="12.75">
      <c r="A23" s="414"/>
      <c r="B23" s="350"/>
      <c r="C23" s="350"/>
      <c r="D23" s="350"/>
      <c r="E23" s="350"/>
      <c r="F23" s="350"/>
      <c r="G23" s="350"/>
      <c r="H23" s="350"/>
      <c r="I23" s="418"/>
      <c r="J23" s="418"/>
      <c r="K23" s="418"/>
      <c r="L23" s="418"/>
      <c r="M23" s="418"/>
      <c r="N23" s="414"/>
    </row>
    <row r="24" spans="1:14" ht="12.75">
      <c r="A24" s="414"/>
      <c r="B24" s="350" t="s">
        <v>14</v>
      </c>
      <c r="C24" s="350"/>
      <c r="D24" s="350"/>
      <c r="E24" s="350"/>
      <c r="F24" s="350"/>
      <c r="G24" s="350" t="s">
        <v>22</v>
      </c>
      <c r="H24" s="350"/>
      <c r="I24" s="528"/>
      <c r="J24" s="528"/>
      <c r="K24" s="528"/>
      <c r="L24" s="528"/>
      <c r="M24" s="414"/>
      <c r="N24" s="414"/>
    </row>
    <row r="25" spans="1:14" ht="12.75">
      <c r="A25" s="414"/>
      <c r="B25" s="350" t="s">
        <v>71</v>
      </c>
      <c r="C25" s="350"/>
      <c r="D25" s="350"/>
      <c r="E25" s="350"/>
      <c r="F25" s="350"/>
      <c r="G25" s="350" t="s">
        <v>21</v>
      </c>
      <c r="H25" s="350"/>
      <c r="I25" s="414"/>
      <c r="J25" s="414"/>
      <c r="K25" s="414"/>
      <c r="L25" s="414"/>
      <c r="M25" s="414"/>
      <c r="N25" s="414"/>
    </row>
    <row r="26" spans="1:14" ht="12.7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</row>
    <row r="27" spans="1:14" ht="12.75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</row>
    <row r="28" spans="1:14" ht="12.7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</row>
    <row r="29" spans="1:14" ht="12.75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</row>
    <row r="30" spans="1:14" ht="12.75">
      <c r="A30" s="340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</row>
    <row r="31" spans="1:14" ht="12.75">
      <c r="A31" s="340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</sheetData>
  <sheetProtection/>
  <mergeCells count="6">
    <mergeCell ref="A3:N3"/>
    <mergeCell ref="A4:N4"/>
    <mergeCell ref="C5:I5"/>
    <mergeCell ref="J5:N5"/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86" t="s">
        <v>85</v>
      </c>
      <c r="D5" s="686"/>
      <c r="E5" s="686"/>
      <c r="F5" s="686"/>
      <c r="G5" s="686"/>
      <c r="H5" s="686"/>
      <c r="I5" s="68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968503937007874" top="0.35433070866141736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86" t="s">
        <v>86</v>
      </c>
      <c r="D5" s="686"/>
      <c r="E5" s="686"/>
      <c r="F5" s="686"/>
      <c r="G5" s="686"/>
      <c r="H5" s="686"/>
      <c r="I5" s="68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2" sqref="G12:G1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86" t="s">
        <v>87</v>
      </c>
      <c r="D5" s="686"/>
      <c r="E5" s="686"/>
      <c r="F5" s="686"/>
      <c r="G5" s="686"/>
      <c r="H5" s="686"/>
      <c r="I5" s="68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3" sqref="G13:G17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86" t="s">
        <v>88</v>
      </c>
      <c r="D5" s="686"/>
      <c r="E5" s="686"/>
      <c r="F5" s="686"/>
      <c r="G5" s="686"/>
      <c r="H5" s="686"/>
      <c r="I5" s="68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C5" sqref="C5:I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86" t="s">
        <v>89</v>
      </c>
      <c r="D5" s="686"/>
      <c r="E5" s="686"/>
      <c r="F5" s="686"/>
      <c r="G5" s="686"/>
      <c r="H5" s="686"/>
      <c r="I5" s="68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2" sqref="G12:G1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90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2" sqref="G12:G1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91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 horizontalCentered="1"/>
  <pageMargins left="0.196850393700787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N49"/>
  <sheetViews>
    <sheetView zoomScalePageLayoutView="0" workbookViewId="0" topLeftCell="A1">
      <selection activeCell="P29" sqref="P28:P29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92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93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zoomScalePageLayoutView="0" workbookViewId="0" topLeftCell="A10">
      <selection activeCell="K8" sqref="K8"/>
    </sheetView>
  </sheetViews>
  <sheetFormatPr defaultColWidth="9.140625" defaultRowHeight="12.75"/>
  <cols>
    <col min="1" max="1" width="4.57421875" style="0" customWidth="1"/>
    <col min="2" max="2" width="23.71093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7.5742187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15" customHeight="1">
      <c r="B2" s="652" t="s">
        <v>30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22"/>
    </row>
    <row r="3" spans="1:14" s="1" customFormat="1" ht="21" customHeight="1">
      <c r="A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4.75" customHeight="1" thickBot="1">
      <c r="A4" s="1"/>
      <c r="B4" s="20" t="s">
        <v>16</v>
      </c>
      <c r="C4" s="659" t="s">
        <v>29</v>
      </c>
      <c r="D4" s="659"/>
      <c r="E4" s="659"/>
      <c r="F4" s="659"/>
      <c r="G4" s="1"/>
      <c r="H4" s="1"/>
      <c r="I4" s="653" t="s">
        <v>44</v>
      </c>
      <c r="J4" s="653"/>
      <c r="K4" s="653"/>
      <c r="L4" s="653"/>
      <c r="M4" s="653"/>
      <c r="N4" s="653"/>
    </row>
    <row r="5" spans="1:14" ht="15.75" thickBot="1">
      <c r="A5" s="104" t="s">
        <v>0</v>
      </c>
      <c r="B5" s="105" t="s">
        <v>1</v>
      </c>
      <c r="C5" s="256" t="s">
        <v>2</v>
      </c>
      <c r="D5" s="106" t="s">
        <v>3</v>
      </c>
      <c r="E5" s="107" t="s">
        <v>11</v>
      </c>
      <c r="F5" s="107" t="s">
        <v>4</v>
      </c>
      <c r="G5" s="67" t="s">
        <v>5</v>
      </c>
      <c r="H5" s="243" t="s">
        <v>8</v>
      </c>
      <c r="I5" s="256" t="s">
        <v>2</v>
      </c>
      <c r="J5" s="106" t="s">
        <v>3</v>
      </c>
      <c r="K5" s="107" t="s">
        <v>11</v>
      </c>
      <c r="L5" s="107" t="s">
        <v>4</v>
      </c>
      <c r="M5" s="67" t="s">
        <v>5</v>
      </c>
      <c r="N5" s="243" t="s">
        <v>8</v>
      </c>
    </row>
    <row r="6" spans="1:14" ht="18.75" customHeight="1">
      <c r="A6" s="95">
        <v>1</v>
      </c>
      <c r="B6" s="196"/>
      <c r="C6" s="242"/>
      <c r="D6" s="109"/>
      <c r="E6" s="133"/>
      <c r="F6" s="110"/>
      <c r="G6" s="93"/>
      <c r="H6" s="251"/>
      <c r="I6" s="242"/>
      <c r="J6" s="109"/>
      <c r="K6" s="133"/>
      <c r="L6" s="110"/>
      <c r="M6" s="93"/>
      <c r="N6" s="251"/>
    </row>
    <row r="7" spans="1:14" ht="18.75" customHeight="1">
      <c r="A7" s="96"/>
      <c r="B7" s="114"/>
      <c r="C7" s="221"/>
      <c r="D7" s="111"/>
      <c r="E7" s="113"/>
      <c r="F7" s="112"/>
      <c r="G7" s="94"/>
      <c r="H7" s="226"/>
      <c r="I7" s="221"/>
      <c r="J7" s="111"/>
      <c r="K7" s="113"/>
      <c r="L7" s="112"/>
      <c r="M7" s="94"/>
      <c r="N7" s="226"/>
    </row>
    <row r="8" spans="1:14" ht="18.75" customHeight="1">
      <c r="A8" s="96"/>
      <c r="B8" s="114"/>
      <c r="C8" s="221"/>
      <c r="D8" s="111"/>
      <c r="E8" s="113"/>
      <c r="F8" s="112"/>
      <c r="G8" s="94"/>
      <c r="H8" s="226"/>
      <c r="I8" s="221"/>
      <c r="J8" s="111"/>
      <c r="K8" s="113"/>
      <c r="L8" s="112"/>
      <c r="M8" s="94"/>
      <c r="N8" s="226"/>
    </row>
    <row r="9" spans="1:14" ht="18.75" customHeight="1">
      <c r="A9" s="96"/>
      <c r="B9" s="114"/>
      <c r="C9" s="221"/>
      <c r="D9" s="111"/>
      <c r="E9" s="113"/>
      <c r="F9" s="112"/>
      <c r="G9" s="94"/>
      <c r="H9" s="226"/>
      <c r="I9" s="221"/>
      <c r="J9" s="111"/>
      <c r="K9" s="113"/>
      <c r="L9" s="112"/>
      <c r="M9" s="94"/>
      <c r="N9" s="226"/>
    </row>
    <row r="10" spans="1:14" ht="18.75" customHeight="1">
      <c r="A10" s="96"/>
      <c r="B10" s="114"/>
      <c r="C10" s="221"/>
      <c r="D10" s="111"/>
      <c r="E10" s="113"/>
      <c r="F10" s="112"/>
      <c r="G10" s="94"/>
      <c r="H10" s="226"/>
      <c r="I10" s="221"/>
      <c r="J10" s="111"/>
      <c r="K10" s="113"/>
      <c r="L10" s="112"/>
      <c r="M10" s="94"/>
      <c r="N10" s="226"/>
    </row>
    <row r="11" spans="1:14" ht="18.75" customHeight="1">
      <c r="A11" s="96"/>
      <c r="B11" s="114"/>
      <c r="C11" s="221"/>
      <c r="D11" s="111"/>
      <c r="E11" s="113"/>
      <c r="F11" s="112"/>
      <c r="G11" s="94"/>
      <c r="H11" s="226"/>
      <c r="I11" s="221"/>
      <c r="J11" s="111"/>
      <c r="K11" s="113"/>
      <c r="L11" s="112"/>
      <c r="M11" s="94"/>
      <c r="N11" s="226"/>
    </row>
    <row r="12" spans="1:14" ht="18.75" customHeight="1">
      <c r="A12" s="38"/>
      <c r="B12" s="82"/>
      <c r="C12" s="219"/>
      <c r="D12" s="86"/>
      <c r="E12" s="60"/>
      <c r="F12" s="88"/>
      <c r="G12" s="33"/>
      <c r="H12" s="225"/>
      <c r="I12" s="219"/>
      <c r="J12" s="86"/>
      <c r="K12" s="60"/>
      <c r="L12" s="58"/>
      <c r="M12" s="34"/>
      <c r="N12" s="238"/>
    </row>
    <row r="13" spans="1:14" ht="18.75" customHeight="1">
      <c r="A13" s="38"/>
      <c r="B13" s="82"/>
      <c r="C13" s="264"/>
      <c r="D13" s="87"/>
      <c r="E13" s="55"/>
      <c r="F13" s="58"/>
      <c r="G13" s="34"/>
      <c r="H13" s="227"/>
      <c r="I13" s="264"/>
      <c r="J13" s="99"/>
      <c r="K13" s="60"/>
      <c r="L13" s="58"/>
      <c r="M13" s="34"/>
      <c r="N13" s="238"/>
    </row>
    <row r="14" spans="1:14" ht="18.75" customHeight="1" thickBot="1">
      <c r="A14" s="40"/>
      <c r="B14" s="90"/>
      <c r="C14" s="220"/>
      <c r="D14" s="91"/>
      <c r="E14" s="68"/>
      <c r="F14" s="92"/>
      <c r="G14" s="47"/>
      <c r="H14" s="228"/>
      <c r="I14" s="220"/>
      <c r="J14" s="100"/>
      <c r="K14" s="68"/>
      <c r="L14" s="92"/>
      <c r="M14" s="47"/>
      <c r="N14" s="239"/>
    </row>
    <row r="15" spans="1:14" ht="18.75" customHeight="1">
      <c r="A15" s="79"/>
      <c r="B15" s="188" t="s">
        <v>25</v>
      </c>
      <c r="C15" s="240"/>
      <c r="D15" s="72"/>
      <c r="E15" s="53"/>
      <c r="F15" s="54"/>
      <c r="G15" s="49"/>
      <c r="H15" s="234"/>
      <c r="I15" s="240"/>
      <c r="J15" s="72"/>
      <c r="K15" s="53"/>
      <c r="L15" s="54"/>
      <c r="M15" s="49"/>
      <c r="N15" s="234"/>
    </row>
    <row r="16" spans="1:14" ht="18.75" customHeight="1" thickBot="1">
      <c r="A16" s="173"/>
      <c r="B16" s="135" t="s">
        <v>26</v>
      </c>
      <c r="C16" s="258"/>
      <c r="D16" s="74"/>
      <c r="E16" s="63"/>
      <c r="F16" s="75"/>
      <c r="G16" s="35"/>
      <c r="H16" s="235"/>
      <c r="I16" s="258"/>
      <c r="J16" s="74"/>
      <c r="K16" s="63"/>
      <c r="L16" s="75"/>
      <c r="M16" s="35"/>
      <c r="N16" s="235"/>
    </row>
    <row r="17" spans="1:14" ht="18.75" customHeight="1" thickBot="1">
      <c r="A17" s="125"/>
      <c r="B17" s="186"/>
      <c r="C17" s="261"/>
      <c r="D17" s="127"/>
      <c r="E17" s="128"/>
      <c r="F17" s="129"/>
      <c r="G17" s="28"/>
      <c r="H17" s="236">
        <f>SUM(H6:H16)</f>
        <v>0</v>
      </c>
      <c r="I17" s="158"/>
      <c r="J17" s="130"/>
      <c r="K17" s="131"/>
      <c r="L17" s="137"/>
      <c r="M17" s="36"/>
      <c r="N17" s="236">
        <f>SUM(N12:N16)</f>
        <v>0</v>
      </c>
    </row>
    <row r="19" spans="2:3" ht="12.75">
      <c r="B19" s="3" t="s">
        <v>6</v>
      </c>
      <c r="C19" s="8">
        <f>SUM(H17,N17)</f>
        <v>0</v>
      </c>
    </row>
    <row r="20" spans="2:3" ht="12.75">
      <c r="B20" s="3" t="s">
        <v>7</v>
      </c>
      <c r="C20" s="14"/>
    </row>
    <row r="22" spans="2:13" ht="12.75">
      <c r="B22" s="16" t="s">
        <v>12</v>
      </c>
      <c r="C22" s="16"/>
      <c r="D22" s="16"/>
      <c r="E22" s="16"/>
      <c r="F22" s="16"/>
      <c r="G22" s="25" t="s">
        <v>32</v>
      </c>
      <c r="H22" s="17"/>
      <c r="I22" s="4"/>
      <c r="J22" s="4"/>
      <c r="K22" s="4"/>
      <c r="L22" s="4"/>
      <c r="M22" s="4"/>
    </row>
    <row r="23" spans="2:13" ht="12.75">
      <c r="B23" s="26" t="s">
        <v>27</v>
      </c>
      <c r="C23" s="16"/>
      <c r="D23" s="16"/>
      <c r="E23" s="16"/>
      <c r="F23" s="16"/>
      <c r="G23" s="21" t="s">
        <v>21</v>
      </c>
      <c r="H23" s="17"/>
      <c r="I23" s="4"/>
      <c r="J23" s="4"/>
      <c r="K23" s="4"/>
      <c r="L23" s="4"/>
      <c r="M23" s="4"/>
    </row>
    <row r="24" spans="2:13" ht="12.75">
      <c r="B24" s="16"/>
      <c r="C24" s="16"/>
      <c r="D24" s="16"/>
      <c r="E24" s="16"/>
      <c r="F24" s="16"/>
      <c r="G24" s="16"/>
      <c r="H24" s="16"/>
      <c r="I24" s="4"/>
      <c r="J24" s="4"/>
      <c r="K24" s="4"/>
      <c r="L24" s="4"/>
      <c r="M24" s="4"/>
    </row>
    <row r="25" spans="2:13" ht="12.75">
      <c r="B25" s="16" t="s">
        <v>14</v>
      </c>
      <c r="C25" s="16"/>
      <c r="D25" s="16"/>
      <c r="E25" s="16"/>
      <c r="F25" s="16"/>
      <c r="G25" s="26" t="s">
        <v>24</v>
      </c>
      <c r="H25" s="16"/>
      <c r="I25" s="4"/>
      <c r="J25" s="4"/>
      <c r="K25" s="4"/>
      <c r="L25" s="4"/>
      <c r="M25" s="4"/>
    </row>
    <row r="26" spans="2:13" ht="12.75">
      <c r="B26" s="16" t="s">
        <v>13</v>
      </c>
      <c r="C26" s="16"/>
      <c r="D26" s="16"/>
      <c r="E26" s="16"/>
      <c r="F26" s="16"/>
      <c r="G26" s="26" t="s">
        <v>21</v>
      </c>
      <c r="H26" s="16"/>
      <c r="I26" s="4"/>
      <c r="J26" s="4"/>
      <c r="K26" s="4"/>
      <c r="L26" s="4"/>
      <c r="M26" s="5"/>
    </row>
  </sheetData>
  <sheetProtection/>
  <mergeCells count="4">
    <mergeCell ref="B1:N1"/>
    <mergeCell ref="B2:M2"/>
    <mergeCell ref="C4:F4"/>
    <mergeCell ref="I4:N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94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95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431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86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00390625" style="0" customWidth="1"/>
    <col min="2" max="2" width="26.57421875" style="0" customWidth="1"/>
    <col min="4" max="4" width="10.140625" style="0" customWidth="1"/>
    <col min="5" max="5" width="7.8515625" style="0" customWidth="1"/>
    <col min="10" max="10" width="10.7109375" style="0" customWidth="1"/>
    <col min="11" max="11" width="8.14062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5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96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s="190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354" t="s">
        <v>8</v>
      </c>
      <c r="I6" s="431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354" t="s">
        <v>8</v>
      </c>
    </row>
    <row r="7" spans="1:14" s="190" customFormat="1" ht="15" customHeight="1">
      <c r="A7" s="456">
        <v>1</v>
      </c>
      <c r="B7" s="518"/>
      <c r="C7" s="363"/>
      <c r="D7" s="386"/>
      <c r="E7" s="360"/>
      <c r="F7" s="387"/>
      <c r="G7" s="363"/>
      <c r="H7" s="363">
        <f>G7</f>
        <v>0</v>
      </c>
      <c r="I7" s="363"/>
      <c r="J7" s="388"/>
      <c r="K7" s="507"/>
      <c r="L7" s="389"/>
      <c r="M7" s="508"/>
      <c r="N7" s="493">
        <f>M7</f>
        <v>0</v>
      </c>
    </row>
    <row r="8" spans="1:14" s="190" customFormat="1" ht="15" customHeight="1">
      <c r="A8" s="517">
        <v>2</v>
      </c>
      <c r="B8" s="518"/>
      <c r="C8" s="490"/>
      <c r="D8" s="588"/>
      <c r="E8" s="373"/>
      <c r="F8" s="488"/>
      <c r="G8" s="490"/>
      <c r="H8" s="376">
        <f aca="true" t="shared" si="0" ref="H8:H20">G8</f>
        <v>0</v>
      </c>
      <c r="I8" s="490"/>
      <c r="J8" s="492"/>
      <c r="K8" s="373"/>
      <c r="L8" s="447"/>
      <c r="M8" s="376"/>
      <c r="N8" s="493">
        <f aca="true" t="shared" si="1" ref="N8:N20">M8</f>
        <v>0</v>
      </c>
    </row>
    <row r="9" spans="1:14" s="190" customFormat="1" ht="15" customHeight="1">
      <c r="A9" s="517">
        <v>3</v>
      </c>
      <c r="B9" s="518"/>
      <c r="C9" s="490"/>
      <c r="D9" s="520"/>
      <c r="E9" s="495"/>
      <c r="F9" s="488"/>
      <c r="G9" s="490"/>
      <c r="H9" s="376">
        <f t="shared" si="0"/>
        <v>0</v>
      </c>
      <c r="I9" s="490"/>
      <c r="J9" s="520"/>
      <c r="K9" s="495"/>
      <c r="L9" s="488"/>
      <c r="M9" s="490"/>
      <c r="N9" s="493">
        <f t="shared" si="1"/>
        <v>0</v>
      </c>
    </row>
    <row r="10" spans="1:14" s="190" customFormat="1" ht="15" customHeight="1">
      <c r="A10" s="517">
        <v>4</v>
      </c>
      <c r="B10" s="518"/>
      <c r="C10" s="490"/>
      <c r="D10" s="520"/>
      <c r="E10" s="495"/>
      <c r="F10" s="488"/>
      <c r="G10" s="490"/>
      <c r="H10" s="376">
        <f t="shared" si="0"/>
        <v>0</v>
      </c>
      <c r="I10" s="490"/>
      <c r="J10" s="520"/>
      <c r="K10" s="495"/>
      <c r="L10" s="488"/>
      <c r="M10" s="490"/>
      <c r="N10" s="493">
        <f t="shared" si="1"/>
        <v>0</v>
      </c>
    </row>
    <row r="11" spans="1:14" s="190" customFormat="1" ht="15" customHeight="1">
      <c r="A11" s="517">
        <v>5</v>
      </c>
      <c r="B11" s="518"/>
      <c r="C11" s="490"/>
      <c r="D11" s="520"/>
      <c r="E11" s="495"/>
      <c r="F11" s="488"/>
      <c r="G11" s="490"/>
      <c r="H11" s="376">
        <f t="shared" si="0"/>
        <v>0</v>
      </c>
      <c r="I11" s="490"/>
      <c r="J11" s="520"/>
      <c r="K11" s="495"/>
      <c r="L11" s="488"/>
      <c r="M11" s="490"/>
      <c r="N11" s="493">
        <f t="shared" si="1"/>
        <v>0</v>
      </c>
    </row>
    <row r="12" spans="1:14" s="190" customFormat="1" ht="15" customHeight="1">
      <c r="A12" s="517">
        <v>6</v>
      </c>
      <c r="B12" s="518"/>
      <c r="C12" s="490"/>
      <c r="D12" s="520"/>
      <c r="E12" s="495"/>
      <c r="F12" s="488"/>
      <c r="G12" s="490"/>
      <c r="H12" s="376">
        <f t="shared" si="0"/>
        <v>0</v>
      </c>
      <c r="I12" s="490"/>
      <c r="J12" s="520"/>
      <c r="K12" s="495"/>
      <c r="L12" s="488"/>
      <c r="M12" s="490"/>
      <c r="N12" s="493">
        <f t="shared" si="1"/>
        <v>0</v>
      </c>
    </row>
    <row r="13" spans="1:14" s="190" customFormat="1" ht="15" customHeight="1">
      <c r="A13" s="517">
        <v>7</v>
      </c>
      <c r="B13" s="518"/>
      <c r="C13" s="490"/>
      <c r="D13" s="520"/>
      <c r="E13" s="495"/>
      <c r="F13" s="488"/>
      <c r="G13" s="490"/>
      <c r="H13" s="376">
        <f t="shared" si="0"/>
        <v>0</v>
      </c>
      <c r="I13" s="490"/>
      <c r="J13" s="520"/>
      <c r="K13" s="495"/>
      <c r="L13" s="488"/>
      <c r="M13" s="490"/>
      <c r="N13" s="493">
        <f t="shared" si="1"/>
        <v>0</v>
      </c>
    </row>
    <row r="14" spans="1:14" s="190" customFormat="1" ht="15" customHeight="1">
      <c r="A14" s="517">
        <v>8</v>
      </c>
      <c r="B14" s="518"/>
      <c r="C14" s="490"/>
      <c r="D14" s="520"/>
      <c r="E14" s="495"/>
      <c r="F14" s="488"/>
      <c r="G14" s="490"/>
      <c r="H14" s="376">
        <f t="shared" si="0"/>
        <v>0</v>
      </c>
      <c r="I14" s="490"/>
      <c r="J14" s="520"/>
      <c r="K14" s="495"/>
      <c r="L14" s="488"/>
      <c r="M14" s="490"/>
      <c r="N14" s="493">
        <f t="shared" si="1"/>
        <v>0</v>
      </c>
    </row>
    <row r="15" spans="1:14" s="190" customFormat="1" ht="15" customHeight="1">
      <c r="A15" s="517">
        <v>9</v>
      </c>
      <c r="B15" s="518"/>
      <c r="C15" s="490"/>
      <c r="D15" s="520"/>
      <c r="E15" s="495"/>
      <c r="F15" s="488"/>
      <c r="G15" s="490"/>
      <c r="H15" s="376">
        <f t="shared" si="0"/>
        <v>0</v>
      </c>
      <c r="I15" s="490"/>
      <c r="J15" s="520"/>
      <c r="K15" s="495"/>
      <c r="L15" s="488"/>
      <c r="M15" s="490"/>
      <c r="N15" s="493">
        <f t="shared" si="1"/>
        <v>0</v>
      </c>
    </row>
    <row r="16" spans="1:14" s="190" customFormat="1" ht="15" customHeight="1">
      <c r="A16" s="517">
        <v>10</v>
      </c>
      <c r="B16" s="518"/>
      <c r="C16" s="490"/>
      <c r="D16" s="520"/>
      <c r="E16" s="495"/>
      <c r="F16" s="488"/>
      <c r="G16" s="490"/>
      <c r="H16" s="376">
        <f t="shared" si="0"/>
        <v>0</v>
      </c>
      <c r="I16" s="490"/>
      <c r="J16" s="520"/>
      <c r="K16" s="495"/>
      <c r="L16" s="488"/>
      <c r="M16" s="490"/>
      <c r="N16" s="493">
        <f t="shared" si="1"/>
        <v>0</v>
      </c>
    </row>
    <row r="17" spans="1:14" s="190" customFormat="1" ht="15" customHeight="1">
      <c r="A17" s="517">
        <v>11</v>
      </c>
      <c r="B17" s="518"/>
      <c r="C17" s="490"/>
      <c r="D17" s="520"/>
      <c r="E17" s="495"/>
      <c r="F17" s="488"/>
      <c r="G17" s="490"/>
      <c r="H17" s="376">
        <f t="shared" si="0"/>
        <v>0</v>
      </c>
      <c r="I17" s="490"/>
      <c r="J17" s="520"/>
      <c r="K17" s="495"/>
      <c r="L17" s="488"/>
      <c r="M17" s="490"/>
      <c r="N17" s="493">
        <f t="shared" si="1"/>
        <v>0</v>
      </c>
    </row>
    <row r="18" spans="1:14" s="190" customFormat="1" ht="15" customHeight="1" thickBot="1">
      <c r="A18" s="589">
        <v>12</v>
      </c>
      <c r="B18" s="516"/>
      <c r="C18" s="590"/>
      <c r="D18" s="591"/>
      <c r="E18" s="480"/>
      <c r="F18" s="481"/>
      <c r="G18" s="590"/>
      <c r="H18" s="424">
        <f t="shared" si="0"/>
        <v>0</v>
      </c>
      <c r="I18" s="590"/>
      <c r="J18" s="591"/>
      <c r="K18" s="480"/>
      <c r="L18" s="481"/>
      <c r="M18" s="590"/>
      <c r="N18" s="502">
        <f t="shared" si="1"/>
        <v>0</v>
      </c>
    </row>
    <row r="19" spans="1:14" s="190" customFormat="1" ht="15" customHeight="1">
      <c r="A19" s="521"/>
      <c r="B19" s="504" t="s">
        <v>51</v>
      </c>
      <c r="C19" s="526"/>
      <c r="D19" s="522"/>
      <c r="E19" s="523"/>
      <c r="F19" s="524"/>
      <c r="G19" s="525"/>
      <c r="H19" s="363">
        <f t="shared" si="0"/>
        <v>0</v>
      </c>
      <c r="I19" s="526"/>
      <c r="J19" s="522"/>
      <c r="K19" s="523"/>
      <c r="L19" s="524"/>
      <c r="M19" s="525"/>
      <c r="N19" s="510">
        <f t="shared" si="1"/>
        <v>0</v>
      </c>
    </row>
    <row r="20" spans="1:14" s="190" customFormat="1" ht="15" customHeight="1" thickBot="1">
      <c r="A20" s="511"/>
      <c r="B20" s="512"/>
      <c r="C20" s="467"/>
      <c r="D20" s="399"/>
      <c r="E20" s="465"/>
      <c r="F20" s="400"/>
      <c r="G20" s="401"/>
      <c r="H20" s="397">
        <f t="shared" si="0"/>
        <v>0</v>
      </c>
      <c r="I20" s="467"/>
      <c r="J20" s="399"/>
      <c r="K20" s="465"/>
      <c r="L20" s="400"/>
      <c r="M20" s="401"/>
      <c r="N20" s="514">
        <f t="shared" si="1"/>
        <v>0</v>
      </c>
    </row>
    <row r="21" spans="1:14" s="190" customFormat="1" ht="15" customHeight="1" thickBot="1">
      <c r="A21" s="403"/>
      <c r="B21" s="527"/>
      <c r="C21" s="405"/>
      <c r="D21" s="406"/>
      <c r="E21" s="407"/>
      <c r="F21" s="408"/>
      <c r="G21" s="592"/>
      <c r="H21" s="409">
        <f>SUM(H7:H20)</f>
        <v>0</v>
      </c>
      <c r="I21" s="473"/>
      <c r="J21" s="411"/>
      <c r="K21" s="412"/>
      <c r="L21" s="413"/>
      <c r="M21" s="474"/>
      <c r="N21" s="409">
        <f>SUM(N7:N20)</f>
        <v>0</v>
      </c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5" t="s">
        <v>6</v>
      </c>
      <c r="C23" s="416">
        <f>SUM(H21,N21)</f>
        <v>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5" t="s">
        <v>7</v>
      </c>
      <c r="C24" s="417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  <row r="25" spans="1:14" ht="12.75">
      <c r="A25" s="414"/>
      <c r="B25" s="528"/>
      <c r="C25" s="528"/>
      <c r="D25" s="528"/>
      <c r="E25" s="528"/>
      <c r="F25" s="528"/>
      <c r="G25" s="528"/>
      <c r="H25" s="529"/>
      <c r="I25" s="529"/>
      <c r="J25" s="529"/>
      <c r="K25" s="529"/>
      <c r="L25" s="529"/>
      <c r="M25" s="349"/>
      <c r="N25" s="414"/>
    </row>
    <row r="26" spans="1:14" ht="12.75">
      <c r="A26" s="414"/>
      <c r="B26" s="350" t="s">
        <v>12</v>
      </c>
      <c r="C26" s="350"/>
      <c r="D26" s="350"/>
      <c r="E26" s="350"/>
      <c r="F26" s="350"/>
      <c r="G26" s="414" t="s">
        <v>72</v>
      </c>
      <c r="H26" s="414"/>
      <c r="I26" s="529"/>
      <c r="J26" s="529"/>
      <c r="K26" s="529"/>
      <c r="L26" s="529"/>
      <c r="M26" s="349"/>
      <c r="N26" s="414"/>
    </row>
    <row r="27" spans="1:14" ht="12.75">
      <c r="A27" s="414"/>
      <c r="B27" s="350" t="s">
        <v>70</v>
      </c>
      <c r="C27" s="350"/>
      <c r="D27" s="350"/>
      <c r="E27" s="350"/>
      <c r="F27" s="350"/>
      <c r="G27" s="350" t="s">
        <v>73</v>
      </c>
      <c r="H27" s="414"/>
      <c r="I27" s="529"/>
      <c r="J27" s="529"/>
      <c r="K27" s="529"/>
      <c r="L27" s="529"/>
      <c r="M27" s="349"/>
      <c r="N27" s="414"/>
    </row>
    <row r="28" spans="1:14" ht="12.75">
      <c r="A28" s="414"/>
      <c r="B28" s="350"/>
      <c r="C28" s="350"/>
      <c r="D28" s="350"/>
      <c r="E28" s="350"/>
      <c r="F28" s="350"/>
      <c r="G28" s="350"/>
      <c r="H28" s="350"/>
      <c r="I28" s="418"/>
      <c r="J28" s="418"/>
      <c r="K28" s="418"/>
      <c r="L28" s="418"/>
      <c r="M28" s="418"/>
      <c r="N28" s="414"/>
    </row>
    <row r="29" spans="1:14" ht="12.75">
      <c r="A29" s="414"/>
      <c r="B29" s="350" t="s">
        <v>14</v>
      </c>
      <c r="C29" s="350"/>
      <c r="D29" s="350"/>
      <c r="E29" s="350"/>
      <c r="F29" s="350"/>
      <c r="G29" s="350" t="s">
        <v>22</v>
      </c>
      <c r="H29" s="350"/>
      <c r="I29" s="528"/>
      <c r="J29" s="528"/>
      <c r="K29" s="528"/>
      <c r="L29" s="528"/>
      <c r="M29" s="414"/>
      <c r="N29" s="414"/>
    </row>
    <row r="30" spans="1:14" ht="12.75">
      <c r="A30" s="414"/>
      <c r="B30" s="350" t="s">
        <v>71</v>
      </c>
      <c r="C30" s="350"/>
      <c r="D30" s="350"/>
      <c r="E30" s="350"/>
      <c r="F30" s="350"/>
      <c r="G30" s="350" t="s">
        <v>21</v>
      </c>
      <c r="H30" s="350"/>
      <c r="I30" s="414"/>
      <c r="J30" s="414"/>
      <c r="K30" s="414"/>
      <c r="L30" s="414"/>
      <c r="M30" s="414"/>
      <c r="N30" s="414"/>
    </row>
    <row r="31" spans="1:14" ht="12.75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340"/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</row>
    <row r="33" spans="1:14" ht="12.75">
      <c r="A33" s="340"/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</row>
    <row r="34" spans="1:14" ht="12.75">
      <c r="A34" s="340"/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</row>
    <row r="35" spans="1:14" ht="12.75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</row>
    <row r="36" spans="1:14" ht="12.75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</row>
    <row r="37" spans="1:14" ht="12.75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</row>
    <row r="38" spans="1:14" ht="12.75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</row>
    <row r="39" spans="1:14" ht="12.7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</row>
    <row r="40" spans="1:14" ht="12.7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</row>
    <row r="41" spans="1:14" ht="12.7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</row>
    <row r="42" spans="1:14" ht="12.75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</row>
    <row r="43" spans="1:14" ht="12.75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</row>
    <row r="44" spans="1:14" ht="12.7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</row>
    <row r="45" spans="1:14" ht="12.75">
      <c r="A45" s="340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</row>
    <row r="46" spans="1:14" ht="12.75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</row>
    <row r="47" spans="1:14" ht="12.75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</row>
    <row r="48" spans="1:14" ht="12.75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</row>
    <row r="49" spans="1:14" ht="12.75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</row>
  </sheetData>
  <sheetProtection/>
  <mergeCells count="6">
    <mergeCell ref="A1:N1"/>
    <mergeCell ref="A2:N2"/>
    <mergeCell ref="A3:N3"/>
    <mergeCell ref="A4:N4"/>
    <mergeCell ref="C5:I5"/>
    <mergeCell ref="J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8.00390625" style="0" customWidth="1"/>
    <col min="4" max="4" width="10.140625" style="0" customWidth="1"/>
    <col min="5" max="5" width="7.57421875" style="0" customWidth="1"/>
    <col min="9" max="9" width="8.140625" style="0" customWidth="1"/>
    <col min="10" max="10" width="10.7109375" style="0" customWidth="1"/>
    <col min="11" max="11" width="8.0039062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17.25" customHeight="1">
      <c r="B2" s="652" t="s">
        <v>30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19"/>
    </row>
    <row r="3" spans="2:14" s="1" customFormat="1" ht="21" customHeight="1" thickBot="1">
      <c r="B3" s="24" t="s">
        <v>10</v>
      </c>
      <c r="C3" s="660" t="s">
        <v>18</v>
      </c>
      <c r="D3" s="660"/>
      <c r="E3" s="660"/>
      <c r="F3" s="660"/>
      <c r="G3" s="660"/>
      <c r="H3" s="660"/>
      <c r="I3" s="660"/>
      <c r="J3" s="661" t="s">
        <v>31</v>
      </c>
      <c r="K3" s="661"/>
      <c r="L3" s="661"/>
      <c r="M3" s="661"/>
      <c r="N3" s="661"/>
    </row>
    <row r="4" spans="1:14" ht="15.75" thickBot="1">
      <c r="A4" s="42" t="s">
        <v>0</v>
      </c>
      <c r="B4" s="101" t="s">
        <v>1</v>
      </c>
      <c r="C4" s="67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67" t="s">
        <v>8</v>
      </c>
      <c r="I4" s="67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67" t="s">
        <v>8</v>
      </c>
    </row>
    <row r="5" spans="1:14" s="1" customFormat="1" ht="18.75" customHeight="1">
      <c r="A5" s="95">
        <v>1</v>
      </c>
      <c r="B5" s="215"/>
      <c r="C5" s="218"/>
      <c r="D5" s="77"/>
      <c r="E5" s="57"/>
      <c r="F5" s="62"/>
      <c r="G5" s="76"/>
      <c r="H5" s="224"/>
      <c r="I5" s="218"/>
      <c r="J5" s="109"/>
      <c r="K5" s="133"/>
      <c r="L5" s="110"/>
      <c r="M5" s="93"/>
      <c r="N5" s="229"/>
    </row>
    <row r="6" spans="1:14" s="1" customFormat="1" ht="18.75" customHeight="1">
      <c r="A6" s="95">
        <v>2</v>
      </c>
      <c r="B6" s="216"/>
      <c r="C6" s="219"/>
      <c r="D6" s="86"/>
      <c r="E6" s="60"/>
      <c r="F6" s="88"/>
      <c r="G6" s="33"/>
      <c r="H6" s="225"/>
      <c r="I6" s="219"/>
      <c r="J6" s="111"/>
      <c r="K6" s="113"/>
      <c r="L6" s="112"/>
      <c r="M6" s="94"/>
      <c r="N6" s="230"/>
    </row>
    <row r="7" spans="1:14" s="1" customFormat="1" ht="18.75" customHeight="1">
      <c r="A7" s="95">
        <v>3</v>
      </c>
      <c r="B7" s="216"/>
      <c r="C7" s="219"/>
      <c r="D7" s="111"/>
      <c r="E7" s="113"/>
      <c r="F7" s="112"/>
      <c r="G7" s="94"/>
      <c r="H7" s="226"/>
      <c r="I7" s="221"/>
      <c r="J7" s="111"/>
      <c r="K7" s="113"/>
      <c r="L7" s="112"/>
      <c r="M7" s="94"/>
      <c r="N7" s="230"/>
    </row>
    <row r="8" spans="1:14" s="1" customFormat="1" ht="18.75" customHeight="1">
      <c r="A8" s="95">
        <v>4</v>
      </c>
      <c r="B8" s="216"/>
      <c r="C8" s="219"/>
      <c r="D8" s="115"/>
      <c r="E8" s="60"/>
      <c r="F8" s="88"/>
      <c r="G8" s="33"/>
      <c r="H8" s="225"/>
      <c r="I8" s="219"/>
      <c r="J8" s="111"/>
      <c r="K8" s="113"/>
      <c r="L8" s="112"/>
      <c r="M8" s="94"/>
      <c r="N8" s="230"/>
    </row>
    <row r="9" spans="1:14" s="1" customFormat="1" ht="18.75" customHeight="1">
      <c r="A9" s="95">
        <v>5</v>
      </c>
      <c r="B9" s="216"/>
      <c r="C9" s="219"/>
      <c r="D9" s="86"/>
      <c r="E9" s="60"/>
      <c r="F9" s="88"/>
      <c r="G9" s="33"/>
      <c r="H9" s="225"/>
      <c r="I9" s="219"/>
      <c r="J9" s="111"/>
      <c r="K9" s="113"/>
      <c r="L9" s="112"/>
      <c r="M9" s="94"/>
      <c r="N9" s="230"/>
    </row>
    <row r="10" spans="1:14" s="1" customFormat="1" ht="18.75" customHeight="1">
      <c r="A10" s="95">
        <v>6</v>
      </c>
      <c r="B10" s="216"/>
      <c r="C10" s="219"/>
      <c r="D10" s="86"/>
      <c r="E10" s="60"/>
      <c r="F10" s="88"/>
      <c r="G10" s="33"/>
      <c r="H10" s="225"/>
      <c r="I10" s="219"/>
      <c r="J10" s="111"/>
      <c r="K10" s="113"/>
      <c r="L10" s="112"/>
      <c r="M10" s="94"/>
      <c r="N10" s="230"/>
    </row>
    <row r="11" spans="1:14" s="1" customFormat="1" ht="18.75" customHeight="1">
      <c r="A11" s="95">
        <v>7</v>
      </c>
      <c r="B11" s="217"/>
      <c r="C11" s="219"/>
      <c r="D11" s="116"/>
      <c r="E11" s="60"/>
      <c r="F11" s="88"/>
      <c r="G11" s="33"/>
      <c r="H11" s="225"/>
      <c r="I11" s="219"/>
      <c r="J11" s="117"/>
      <c r="K11" s="113"/>
      <c r="L11" s="112"/>
      <c r="M11" s="94"/>
      <c r="N11" s="230"/>
    </row>
    <row r="12" spans="1:14" s="1" customFormat="1" ht="18.75" customHeight="1">
      <c r="A12" s="95">
        <v>8</v>
      </c>
      <c r="B12" s="217"/>
      <c r="C12" s="219"/>
      <c r="D12" s="117"/>
      <c r="E12" s="113"/>
      <c r="F12" s="112"/>
      <c r="G12" s="94"/>
      <c r="H12" s="226"/>
      <c r="I12" s="221"/>
      <c r="J12" s="111"/>
      <c r="K12" s="113"/>
      <c r="L12" s="112"/>
      <c r="M12" s="94"/>
      <c r="N12" s="230"/>
    </row>
    <row r="13" spans="1:14" s="1" customFormat="1" ht="18.75" customHeight="1">
      <c r="A13" s="95">
        <v>9</v>
      </c>
      <c r="B13" s="217"/>
      <c r="C13" s="219"/>
      <c r="D13" s="111"/>
      <c r="E13" s="113"/>
      <c r="F13" s="112"/>
      <c r="G13" s="142"/>
      <c r="H13" s="226"/>
      <c r="I13" s="222"/>
      <c r="J13" s="111"/>
      <c r="K13" s="113"/>
      <c r="L13" s="112"/>
      <c r="M13" s="94"/>
      <c r="N13" s="230"/>
    </row>
    <row r="14" spans="1:14" s="1" customFormat="1" ht="18.75" customHeight="1">
      <c r="A14" s="95">
        <v>10</v>
      </c>
      <c r="B14" s="216"/>
      <c r="C14" s="219"/>
      <c r="D14" s="111"/>
      <c r="E14" s="113"/>
      <c r="F14" s="112"/>
      <c r="G14" s="94"/>
      <c r="H14" s="226"/>
      <c r="I14" s="221"/>
      <c r="J14" s="111"/>
      <c r="K14" s="113"/>
      <c r="L14" s="112"/>
      <c r="M14" s="94"/>
      <c r="N14" s="230"/>
    </row>
    <row r="15" spans="1:14" s="1" customFormat="1" ht="18.75" customHeight="1">
      <c r="A15" s="95">
        <v>11</v>
      </c>
      <c r="B15" s="216"/>
      <c r="C15" s="219"/>
      <c r="D15" s="86"/>
      <c r="E15" s="60"/>
      <c r="F15" s="88"/>
      <c r="G15" s="33"/>
      <c r="H15" s="225"/>
      <c r="I15" s="219"/>
      <c r="J15" s="111"/>
      <c r="K15" s="113"/>
      <c r="L15" s="112"/>
      <c r="M15" s="94"/>
      <c r="N15" s="230"/>
    </row>
    <row r="16" spans="1:14" s="1" customFormat="1" ht="18.75" customHeight="1">
      <c r="A16" s="95">
        <v>12</v>
      </c>
      <c r="B16" s="216"/>
      <c r="C16" s="219"/>
      <c r="D16" s="111"/>
      <c r="E16" s="113"/>
      <c r="F16" s="112"/>
      <c r="G16" s="94"/>
      <c r="H16" s="226"/>
      <c r="I16" s="221"/>
      <c r="J16" s="111"/>
      <c r="K16" s="113"/>
      <c r="L16" s="112"/>
      <c r="M16" s="94"/>
      <c r="N16" s="230"/>
    </row>
    <row r="17" spans="1:14" s="1" customFormat="1" ht="18.75" customHeight="1">
      <c r="A17" s="95">
        <v>13</v>
      </c>
      <c r="B17" s="216"/>
      <c r="C17" s="219"/>
      <c r="D17" s="87"/>
      <c r="E17" s="55"/>
      <c r="F17" s="58"/>
      <c r="G17" s="34"/>
      <c r="H17" s="227"/>
      <c r="I17" s="219"/>
      <c r="J17" s="111"/>
      <c r="K17" s="113"/>
      <c r="L17" s="112"/>
      <c r="M17" s="94"/>
      <c r="N17" s="230"/>
    </row>
    <row r="18" spans="1:14" s="1" customFormat="1" ht="18.75" customHeight="1">
      <c r="A18" s="95">
        <v>14</v>
      </c>
      <c r="B18" s="216"/>
      <c r="C18" s="219"/>
      <c r="D18" s="111"/>
      <c r="E18" s="113"/>
      <c r="F18" s="112"/>
      <c r="G18" s="94"/>
      <c r="H18" s="226"/>
      <c r="I18" s="221"/>
      <c r="J18" s="111"/>
      <c r="K18" s="113"/>
      <c r="L18" s="112"/>
      <c r="M18" s="94"/>
      <c r="N18" s="230"/>
    </row>
    <row r="19" spans="1:14" s="1" customFormat="1" ht="18.75" customHeight="1">
      <c r="A19" s="95">
        <v>15</v>
      </c>
      <c r="B19" s="216"/>
      <c r="C19" s="219"/>
      <c r="D19" s="111"/>
      <c r="E19" s="113"/>
      <c r="F19" s="112"/>
      <c r="G19" s="94"/>
      <c r="H19" s="226"/>
      <c r="I19" s="221"/>
      <c r="J19" s="111"/>
      <c r="K19" s="113"/>
      <c r="L19" s="112"/>
      <c r="M19" s="94"/>
      <c r="N19" s="230"/>
    </row>
    <row r="20" spans="1:14" s="1" customFormat="1" ht="18.75" customHeight="1" thickBot="1">
      <c r="A20" s="95">
        <v>16</v>
      </c>
      <c r="B20" s="90"/>
      <c r="C20" s="220"/>
      <c r="D20" s="91"/>
      <c r="E20" s="68"/>
      <c r="F20" s="92"/>
      <c r="G20" s="47"/>
      <c r="H20" s="228"/>
      <c r="I20" s="223"/>
      <c r="J20" s="118"/>
      <c r="K20" s="120"/>
      <c r="L20" s="119"/>
      <c r="M20" s="143"/>
      <c r="N20" s="231"/>
    </row>
    <row r="21" spans="1:14" ht="18.75" customHeight="1">
      <c r="A21" s="195"/>
      <c r="B21" s="191" t="s">
        <v>25</v>
      </c>
      <c r="C21" s="259"/>
      <c r="D21" s="121"/>
      <c r="E21" s="51"/>
      <c r="F21" s="122"/>
      <c r="G21" s="32"/>
      <c r="H21" s="232"/>
      <c r="I21" s="257"/>
      <c r="J21" s="123"/>
      <c r="K21" s="53"/>
      <c r="L21" s="54"/>
      <c r="M21" s="49"/>
      <c r="N21" s="234"/>
    </row>
    <row r="22" spans="1:14" ht="18.75" customHeight="1" thickBot="1">
      <c r="A22" s="276"/>
      <c r="B22" s="171" t="s">
        <v>26</v>
      </c>
      <c r="C22" s="277"/>
      <c r="D22" s="138"/>
      <c r="E22" s="139"/>
      <c r="F22" s="140"/>
      <c r="G22" s="141"/>
      <c r="H22" s="233"/>
      <c r="I22" s="265"/>
      <c r="J22" s="124"/>
      <c r="K22" s="63"/>
      <c r="L22" s="75"/>
      <c r="M22" s="35"/>
      <c r="N22" s="235"/>
    </row>
    <row r="23" spans="1:14" ht="18.75" customHeight="1" thickBot="1">
      <c r="A23" s="125"/>
      <c r="B23" s="186"/>
      <c r="C23" s="261"/>
      <c r="D23" s="127"/>
      <c r="E23" s="128"/>
      <c r="F23" s="129"/>
      <c r="G23" s="28"/>
      <c r="H23" s="236">
        <f>SUM(H5:H22)</f>
        <v>0</v>
      </c>
      <c r="I23" s="158"/>
      <c r="J23" s="130"/>
      <c r="K23" s="131"/>
      <c r="L23" s="137"/>
      <c r="M23" s="36"/>
      <c r="N23" s="236">
        <f>SUM(N5:N22)</f>
        <v>0</v>
      </c>
    </row>
    <row r="25" spans="2:3" ht="12.75">
      <c r="B25" s="3" t="s">
        <v>6</v>
      </c>
      <c r="C25" s="8">
        <f>SUM(H23,N23)</f>
        <v>0</v>
      </c>
    </row>
    <row r="26" ht="12.75">
      <c r="B26" s="3" t="s">
        <v>7</v>
      </c>
    </row>
    <row r="28" spans="2:13" ht="12.75">
      <c r="B28" s="16" t="s">
        <v>12</v>
      </c>
      <c r="C28" s="16"/>
      <c r="D28" s="16"/>
      <c r="E28" s="16"/>
      <c r="F28" s="16"/>
      <c r="G28" s="25" t="s">
        <v>32</v>
      </c>
      <c r="H28" s="17"/>
      <c r="I28" s="4"/>
      <c r="J28" s="4"/>
      <c r="K28" s="4"/>
      <c r="L28" s="4"/>
      <c r="M28" s="4"/>
    </row>
    <row r="29" spans="2:13" ht="12.75">
      <c r="B29" s="26" t="s">
        <v>13</v>
      </c>
      <c r="C29" s="16"/>
      <c r="D29" s="16"/>
      <c r="E29" s="16"/>
      <c r="F29" s="16"/>
      <c r="G29" s="20" t="s">
        <v>19</v>
      </c>
      <c r="H29" s="17"/>
      <c r="I29" s="4"/>
      <c r="J29" s="4"/>
      <c r="K29" s="4"/>
      <c r="L29" s="4"/>
      <c r="M29" s="4"/>
    </row>
    <row r="30" spans="2:13" ht="12.75">
      <c r="B30" s="16"/>
      <c r="C30" s="16"/>
      <c r="D30" s="16"/>
      <c r="E30" s="16"/>
      <c r="F30" s="16"/>
      <c r="G30" s="16"/>
      <c r="H30" s="16"/>
      <c r="I30" s="4"/>
      <c r="J30" s="4"/>
      <c r="K30" s="4"/>
      <c r="L30" s="4"/>
      <c r="M30" s="4"/>
    </row>
    <row r="31" spans="2:13" ht="12.75">
      <c r="B31" s="16" t="s">
        <v>14</v>
      </c>
      <c r="C31" s="16"/>
      <c r="D31" s="16"/>
      <c r="E31" s="16"/>
      <c r="F31" s="16"/>
      <c r="G31" s="26" t="s">
        <v>24</v>
      </c>
      <c r="H31" s="16"/>
      <c r="I31" s="4"/>
      <c r="J31" s="4"/>
      <c r="K31" s="4"/>
      <c r="L31" s="4"/>
      <c r="M31" s="4"/>
    </row>
    <row r="32" spans="2:13" ht="12.75">
      <c r="B32" s="16" t="s">
        <v>13</v>
      </c>
      <c r="C32" s="16"/>
      <c r="D32" s="16"/>
      <c r="E32" s="16"/>
      <c r="F32" s="16"/>
      <c r="G32" s="26" t="s">
        <v>21</v>
      </c>
      <c r="H32" s="16"/>
      <c r="I32" s="5"/>
      <c r="J32" s="5"/>
      <c r="K32" s="5"/>
      <c r="L32" s="5"/>
      <c r="M32" s="5"/>
    </row>
  </sheetData>
  <sheetProtection/>
  <mergeCells count="4">
    <mergeCell ref="B2:M2"/>
    <mergeCell ref="B1:N1"/>
    <mergeCell ref="C3:I3"/>
    <mergeCell ref="J3:N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SheetLayoutView="100" zoomScalePageLayoutView="0" workbookViewId="0" topLeftCell="A4">
      <selection activeCell="H16" sqref="H16"/>
    </sheetView>
  </sheetViews>
  <sheetFormatPr defaultColWidth="9.140625" defaultRowHeight="12.75"/>
  <cols>
    <col min="1" max="1" width="4.140625" style="0" customWidth="1"/>
    <col min="2" max="2" width="25.140625" style="0" customWidth="1"/>
    <col min="4" max="4" width="10.140625" style="0" customWidth="1"/>
    <col min="5" max="5" width="7.140625" style="0" customWidth="1"/>
    <col min="10" max="10" width="10.7109375" style="0" customWidth="1"/>
    <col min="11" max="11" width="7.5742187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15" customHeight="1">
      <c r="B2" s="652" t="s">
        <v>30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19"/>
    </row>
    <row r="3" spans="2:14" s="1" customFormat="1" ht="21" customHeight="1" thickBot="1">
      <c r="B3" s="24" t="s">
        <v>10</v>
      </c>
      <c r="C3" s="660" t="s">
        <v>29</v>
      </c>
      <c r="D3" s="660"/>
      <c r="E3" s="660"/>
      <c r="F3" s="660"/>
      <c r="G3" s="660"/>
      <c r="H3" s="660"/>
      <c r="I3" s="660"/>
      <c r="J3" s="653" t="s">
        <v>43</v>
      </c>
      <c r="K3" s="653"/>
      <c r="L3" s="653"/>
      <c r="M3" s="653"/>
      <c r="N3" s="653"/>
    </row>
    <row r="4" spans="1:14" ht="15.75" thickBot="1">
      <c r="A4" s="42" t="s">
        <v>0</v>
      </c>
      <c r="B4" s="101" t="s">
        <v>1</v>
      </c>
      <c r="C4" s="67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67" t="s">
        <v>8</v>
      </c>
      <c r="I4" s="67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67" t="s">
        <v>8</v>
      </c>
    </row>
    <row r="5" spans="1:14" ht="18.75" customHeight="1">
      <c r="A5" s="37">
        <v>1</v>
      </c>
      <c r="B5" s="150"/>
      <c r="C5" s="218"/>
      <c r="D5" s="77"/>
      <c r="E5" s="57"/>
      <c r="F5" s="62"/>
      <c r="G5" s="76"/>
      <c r="H5" s="224"/>
      <c r="I5" s="218"/>
      <c r="J5" s="77"/>
      <c r="K5" s="57"/>
      <c r="L5" s="62"/>
      <c r="M5" s="151"/>
      <c r="N5" s="237"/>
    </row>
    <row r="6" spans="1:14" ht="18.75" customHeight="1">
      <c r="A6" s="37">
        <v>2</v>
      </c>
      <c r="B6" s="150"/>
      <c r="C6" s="218"/>
      <c r="D6" s="77"/>
      <c r="E6" s="57"/>
      <c r="F6" s="62"/>
      <c r="G6" s="76"/>
      <c r="H6" s="224"/>
      <c r="I6" s="218"/>
      <c r="J6" s="77"/>
      <c r="K6" s="57"/>
      <c r="L6" s="62"/>
      <c r="M6" s="151"/>
      <c r="N6" s="237"/>
    </row>
    <row r="7" spans="1:14" ht="18.75" customHeight="1">
      <c r="A7" s="37">
        <v>3</v>
      </c>
      <c r="B7" s="150"/>
      <c r="C7" s="218"/>
      <c r="D7" s="77"/>
      <c r="E7" s="57"/>
      <c r="F7" s="62"/>
      <c r="G7" s="76"/>
      <c r="H7" s="224"/>
      <c r="I7" s="218"/>
      <c r="J7" s="77"/>
      <c r="K7" s="57"/>
      <c r="L7" s="62"/>
      <c r="M7" s="151"/>
      <c r="N7" s="237"/>
    </row>
    <row r="8" spans="1:14" ht="18.75" customHeight="1">
      <c r="A8" s="37">
        <v>4</v>
      </c>
      <c r="B8" s="150"/>
      <c r="C8" s="218"/>
      <c r="D8" s="77"/>
      <c r="E8" s="57"/>
      <c r="F8" s="62"/>
      <c r="G8" s="76"/>
      <c r="H8" s="224"/>
      <c r="I8" s="218"/>
      <c r="J8" s="77"/>
      <c r="K8" s="57"/>
      <c r="L8" s="62"/>
      <c r="M8" s="151"/>
      <c r="N8" s="237"/>
    </row>
    <row r="9" spans="1:14" ht="18.75" customHeight="1">
      <c r="A9" s="37">
        <v>5</v>
      </c>
      <c r="B9" s="150"/>
      <c r="C9" s="218"/>
      <c r="D9" s="77"/>
      <c r="E9" s="57"/>
      <c r="F9" s="62"/>
      <c r="G9" s="76"/>
      <c r="H9" s="224"/>
      <c r="I9" s="218"/>
      <c r="J9" s="77"/>
      <c r="K9" s="57"/>
      <c r="L9" s="62"/>
      <c r="M9" s="151"/>
      <c r="N9" s="237"/>
    </row>
    <row r="10" spans="1:14" ht="18.75" customHeight="1">
      <c r="A10" s="37">
        <v>6</v>
      </c>
      <c r="B10" s="150"/>
      <c r="C10" s="218"/>
      <c r="D10" s="77"/>
      <c r="E10" s="57"/>
      <c r="F10" s="62"/>
      <c r="G10" s="76"/>
      <c r="H10" s="224"/>
      <c r="I10" s="218"/>
      <c r="J10" s="77"/>
      <c r="K10" s="57"/>
      <c r="L10" s="62"/>
      <c r="M10" s="151"/>
      <c r="N10" s="237"/>
    </row>
    <row r="11" spans="1:14" ht="18.75" customHeight="1">
      <c r="A11" s="37">
        <v>7</v>
      </c>
      <c r="B11" s="150"/>
      <c r="C11" s="218"/>
      <c r="D11" s="77"/>
      <c r="E11" s="57"/>
      <c r="F11" s="62"/>
      <c r="G11" s="76"/>
      <c r="H11" s="224"/>
      <c r="I11" s="218"/>
      <c r="J11" s="77"/>
      <c r="K11" s="57"/>
      <c r="L11" s="62"/>
      <c r="M11" s="151"/>
      <c r="N11" s="237"/>
    </row>
    <row r="12" spans="1:14" ht="18.75" customHeight="1">
      <c r="A12" s="37">
        <v>8</v>
      </c>
      <c r="B12" s="150"/>
      <c r="C12" s="218"/>
      <c r="D12" s="77"/>
      <c r="E12" s="57"/>
      <c r="F12" s="62"/>
      <c r="G12" s="76"/>
      <c r="H12" s="224"/>
      <c r="I12" s="218"/>
      <c r="J12" s="77"/>
      <c r="K12" s="57"/>
      <c r="L12" s="62"/>
      <c r="M12" s="151"/>
      <c r="N12" s="237"/>
    </row>
    <row r="13" spans="1:14" ht="18.75" customHeight="1">
      <c r="A13" s="37">
        <v>9</v>
      </c>
      <c r="B13" s="146"/>
      <c r="C13" s="219"/>
      <c r="D13" s="86"/>
      <c r="E13" s="60"/>
      <c r="F13" s="88"/>
      <c r="G13" s="33"/>
      <c r="H13" s="225"/>
      <c r="I13" s="219"/>
      <c r="J13" s="86"/>
      <c r="K13" s="60"/>
      <c r="L13" s="58"/>
      <c r="M13" s="34"/>
      <c r="N13" s="238"/>
    </row>
    <row r="14" spans="1:14" ht="18.75" customHeight="1">
      <c r="A14" s="37">
        <v>10</v>
      </c>
      <c r="B14" s="146"/>
      <c r="C14" s="219"/>
      <c r="D14" s="86"/>
      <c r="E14" s="60"/>
      <c r="F14" s="88"/>
      <c r="G14" s="33"/>
      <c r="H14" s="225"/>
      <c r="I14" s="219"/>
      <c r="J14" s="86"/>
      <c r="K14" s="60"/>
      <c r="L14" s="58"/>
      <c r="M14" s="34"/>
      <c r="N14" s="238"/>
    </row>
    <row r="15" spans="1:14" ht="18.75" customHeight="1">
      <c r="A15" s="37">
        <v>11</v>
      </c>
      <c r="B15" s="146"/>
      <c r="C15" s="219"/>
      <c r="D15" s="86"/>
      <c r="E15" s="60"/>
      <c r="F15" s="88"/>
      <c r="G15" s="33"/>
      <c r="H15" s="225"/>
      <c r="I15" s="219"/>
      <c r="J15" s="86"/>
      <c r="K15" s="60"/>
      <c r="L15" s="58"/>
      <c r="M15" s="34"/>
      <c r="N15" s="238"/>
    </row>
    <row r="16" spans="1:14" ht="18.75" customHeight="1">
      <c r="A16" s="37">
        <v>12</v>
      </c>
      <c r="B16" s="146"/>
      <c r="C16" s="219"/>
      <c r="D16" s="86"/>
      <c r="E16" s="60"/>
      <c r="F16" s="88"/>
      <c r="G16" s="33"/>
      <c r="H16" s="225"/>
      <c r="I16" s="219"/>
      <c r="J16" s="86"/>
      <c r="K16" s="60"/>
      <c r="L16" s="58"/>
      <c r="M16" s="34"/>
      <c r="N16" s="238"/>
    </row>
    <row r="17" spans="1:14" ht="18.75" customHeight="1" thickBot="1">
      <c r="A17" s="37">
        <v>13</v>
      </c>
      <c r="B17" s="152"/>
      <c r="C17" s="220"/>
      <c r="D17" s="91"/>
      <c r="E17" s="153"/>
      <c r="F17" s="92"/>
      <c r="G17" s="47"/>
      <c r="H17" s="228"/>
      <c r="I17" s="220"/>
      <c r="J17" s="91"/>
      <c r="K17" s="153"/>
      <c r="L17" s="66"/>
      <c r="M17" s="41"/>
      <c r="N17" s="239"/>
    </row>
    <row r="18" spans="1:14" ht="18.75" customHeight="1" thickBot="1">
      <c r="A18" s="50"/>
      <c r="B18" s="48" t="s">
        <v>25</v>
      </c>
      <c r="C18" s="240"/>
      <c r="D18" s="123"/>
      <c r="E18" s="53"/>
      <c r="F18" s="54"/>
      <c r="G18" s="49"/>
      <c r="H18" s="234"/>
      <c r="I18" s="240"/>
      <c r="J18" s="123"/>
      <c r="K18" s="53"/>
      <c r="L18" s="54"/>
      <c r="M18" s="49"/>
      <c r="N18" s="234"/>
    </row>
    <row r="19" spans="1:14" ht="18.75" customHeight="1" thickBot="1">
      <c r="A19" s="73"/>
      <c r="B19" s="48" t="s">
        <v>26</v>
      </c>
      <c r="C19" s="258"/>
      <c r="D19" s="124"/>
      <c r="E19" s="63"/>
      <c r="F19" s="75"/>
      <c r="G19" s="35"/>
      <c r="H19" s="235"/>
      <c r="I19" s="258"/>
      <c r="J19" s="124"/>
      <c r="K19" s="63"/>
      <c r="L19" s="75"/>
      <c r="M19" s="35"/>
      <c r="N19" s="235"/>
    </row>
    <row r="20" spans="1:14" ht="18.75" customHeight="1" thickBot="1">
      <c r="A20" s="125"/>
      <c r="B20" s="126"/>
      <c r="C20" s="261"/>
      <c r="D20" s="127"/>
      <c r="E20" s="128"/>
      <c r="F20" s="129"/>
      <c r="G20" s="28"/>
      <c r="H20" s="236">
        <f>SUM(H5:H19)</f>
        <v>0</v>
      </c>
      <c r="I20" s="158"/>
      <c r="J20" s="130"/>
      <c r="K20" s="131"/>
      <c r="L20" s="137"/>
      <c r="M20" s="36"/>
      <c r="N20" s="236">
        <f>SUM(N5:N19)</f>
        <v>0</v>
      </c>
    </row>
    <row r="22" spans="2:3" ht="12.75">
      <c r="B22" s="3" t="s">
        <v>6</v>
      </c>
      <c r="C22" s="8">
        <f>SUM(H20,N20)</f>
        <v>0</v>
      </c>
    </row>
    <row r="23" ht="12.75">
      <c r="B23" s="3" t="s">
        <v>7</v>
      </c>
    </row>
    <row r="25" spans="2:13" ht="12.75">
      <c r="B25" s="154" t="s">
        <v>12</v>
      </c>
      <c r="C25" s="154"/>
      <c r="D25" s="154"/>
      <c r="E25" s="154"/>
      <c r="F25" s="154"/>
      <c r="G25" s="25" t="s">
        <v>32</v>
      </c>
      <c r="H25" s="155"/>
      <c r="I25" s="156"/>
      <c r="J25" s="4"/>
      <c r="K25" s="4"/>
      <c r="L25" s="4"/>
      <c r="M25" s="4"/>
    </row>
    <row r="26" spans="2:13" ht="12.75">
      <c r="B26" s="154" t="s">
        <v>27</v>
      </c>
      <c r="C26" s="154"/>
      <c r="D26" s="154"/>
      <c r="E26" s="154"/>
      <c r="F26" s="154"/>
      <c r="G26" s="21" t="s">
        <v>21</v>
      </c>
      <c r="H26" s="155"/>
      <c r="I26" s="156"/>
      <c r="J26" s="4"/>
      <c r="K26" s="4"/>
      <c r="L26" s="4"/>
      <c r="M26" s="4"/>
    </row>
    <row r="27" spans="2:13" ht="12.75">
      <c r="B27" s="154"/>
      <c r="C27" s="154"/>
      <c r="D27" s="154"/>
      <c r="E27" s="154"/>
      <c r="F27" s="154"/>
      <c r="G27" s="154"/>
      <c r="H27" s="154"/>
      <c r="I27" s="156"/>
      <c r="J27" s="4"/>
      <c r="K27" s="4"/>
      <c r="L27" s="4"/>
      <c r="M27" s="4"/>
    </row>
    <row r="28" spans="2:13" ht="12.75">
      <c r="B28" s="154" t="s">
        <v>14</v>
      </c>
      <c r="C28" s="154"/>
      <c r="D28" s="154"/>
      <c r="E28" s="154"/>
      <c r="F28" s="154"/>
      <c r="G28" s="154" t="s">
        <v>22</v>
      </c>
      <c r="H28" s="154"/>
      <c r="I28" s="156"/>
      <c r="J28" s="4"/>
      <c r="K28" s="4"/>
      <c r="L28" s="4"/>
      <c r="M28" s="4"/>
    </row>
    <row r="29" spans="2:13" ht="12.75">
      <c r="B29" s="154" t="s">
        <v>13</v>
      </c>
      <c r="C29" s="154"/>
      <c r="D29" s="154"/>
      <c r="E29" s="154"/>
      <c r="F29" s="154"/>
      <c r="G29" s="154" t="s">
        <v>21</v>
      </c>
      <c r="H29" s="154"/>
      <c r="I29" s="157"/>
      <c r="J29" s="5"/>
      <c r="K29" s="5"/>
      <c r="L29" s="5"/>
      <c r="M29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3">
      <selection activeCell="H37" sqref="H37"/>
    </sheetView>
  </sheetViews>
  <sheetFormatPr defaultColWidth="9.140625" defaultRowHeight="12.75"/>
  <cols>
    <col min="1" max="1" width="3.57421875" style="0" customWidth="1"/>
    <col min="2" max="2" width="27.8515625" style="0" customWidth="1"/>
    <col min="3" max="3" width="7.00390625" style="0" customWidth="1"/>
    <col min="4" max="4" width="10.140625" style="0" customWidth="1"/>
    <col min="5" max="5" width="7.28125" style="0" customWidth="1"/>
    <col min="7" max="7" width="7.140625" style="0" customWidth="1"/>
    <col min="10" max="10" width="10.7109375" style="0" customWidth="1"/>
    <col min="11" max="11" width="8.421875" style="0" customWidth="1"/>
  </cols>
  <sheetData>
    <row r="1" spans="3:15" ht="12.75">
      <c r="C1" s="651" t="s">
        <v>9</v>
      </c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</row>
    <row r="2" spans="3:15" ht="33" customHeight="1">
      <c r="C2" s="662" t="s">
        <v>39</v>
      </c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19"/>
    </row>
    <row r="3" spans="2:15" s="1" customFormat="1" ht="21" customHeight="1" thickBot="1">
      <c r="B3" s="1" t="s">
        <v>21</v>
      </c>
      <c r="C3" s="7" t="s">
        <v>10</v>
      </c>
      <c r="D3" s="663" t="s">
        <v>42</v>
      </c>
      <c r="E3" s="663"/>
      <c r="F3" s="663"/>
      <c r="G3" s="663"/>
      <c r="H3" s="663"/>
      <c r="I3" s="663"/>
      <c r="J3" s="663"/>
      <c r="K3" s="653" t="s">
        <v>40</v>
      </c>
      <c r="L3" s="664"/>
      <c r="M3" s="664"/>
      <c r="N3" s="664"/>
      <c r="O3" s="665"/>
    </row>
    <row r="4" spans="1:15" ht="23.25" customHeight="1" thickBot="1">
      <c r="A4" s="200" t="s">
        <v>0</v>
      </c>
      <c r="B4" s="101" t="s">
        <v>1</v>
      </c>
      <c r="C4" s="256" t="s">
        <v>2</v>
      </c>
      <c r="D4" s="102" t="s">
        <v>3</v>
      </c>
      <c r="E4" s="134" t="s">
        <v>11</v>
      </c>
      <c r="F4" s="103" t="s">
        <v>4</v>
      </c>
      <c r="G4" s="46" t="s">
        <v>5</v>
      </c>
      <c r="H4" s="243" t="s">
        <v>8</v>
      </c>
      <c r="I4" s="256" t="s">
        <v>2</v>
      </c>
      <c r="J4" s="102" t="s">
        <v>3</v>
      </c>
      <c r="K4" s="134" t="s">
        <v>11</v>
      </c>
      <c r="L4" s="103" t="s">
        <v>4</v>
      </c>
      <c r="M4" s="67" t="s">
        <v>5</v>
      </c>
      <c r="N4" s="243" t="s">
        <v>8</v>
      </c>
      <c r="O4" s="18"/>
    </row>
    <row r="5" spans="1:14" s="1" customFormat="1" ht="18.75" customHeight="1">
      <c r="A5" s="291">
        <v>1</v>
      </c>
      <c r="B5" s="286"/>
      <c r="C5" s="241"/>
      <c r="D5" s="145"/>
      <c r="E5" s="132"/>
      <c r="F5" s="147"/>
      <c r="G5" s="148"/>
      <c r="H5" s="244"/>
      <c r="I5" s="242"/>
      <c r="J5" s="109"/>
      <c r="K5" s="133"/>
      <c r="L5" s="110"/>
      <c r="M5" s="93"/>
      <c r="N5" s="247"/>
    </row>
    <row r="6" spans="1:14" s="1" customFormat="1" ht="18.75" customHeight="1">
      <c r="A6" s="96">
        <v>2</v>
      </c>
      <c r="B6" s="287"/>
      <c r="C6" s="221"/>
      <c r="D6" s="111"/>
      <c r="E6" s="113"/>
      <c r="F6" s="112"/>
      <c r="G6" s="97"/>
      <c r="H6" s="226"/>
      <c r="I6" s="221"/>
      <c r="J6" s="111"/>
      <c r="K6" s="113"/>
      <c r="L6" s="112"/>
      <c r="M6" s="94"/>
      <c r="N6" s="230"/>
    </row>
    <row r="7" spans="1:14" s="1" customFormat="1" ht="18.75" customHeight="1">
      <c r="A7" s="96">
        <v>3</v>
      </c>
      <c r="B7" s="287"/>
      <c r="C7" s="221"/>
      <c r="D7" s="111"/>
      <c r="E7" s="113"/>
      <c r="F7" s="112"/>
      <c r="G7" s="97"/>
      <c r="H7" s="226"/>
      <c r="I7" s="221"/>
      <c r="J7" s="111"/>
      <c r="K7" s="113"/>
      <c r="L7" s="112"/>
      <c r="M7" s="94"/>
      <c r="N7" s="230"/>
    </row>
    <row r="8" spans="1:14" s="1" customFormat="1" ht="18.75" customHeight="1">
      <c r="A8" s="96">
        <v>4</v>
      </c>
      <c r="B8" s="287"/>
      <c r="C8" s="221"/>
      <c r="D8" s="111"/>
      <c r="E8" s="113"/>
      <c r="F8" s="112"/>
      <c r="G8" s="97"/>
      <c r="H8" s="226"/>
      <c r="I8" s="221"/>
      <c r="J8" s="111"/>
      <c r="K8" s="113"/>
      <c r="L8" s="112"/>
      <c r="M8" s="94"/>
      <c r="N8" s="230"/>
    </row>
    <row r="9" spans="1:14" s="1" customFormat="1" ht="18.75" customHeight="1">
      <c r="A9" s="96">
        <v>5</v>
      </c>
      <c r="B9" s="287"/>
      <c r="C9" s="221"/>
      <c r="D9" s="111"/>
      <c r="E9" s="113"/>
      <c r="F9" s="112"/>
      <c r="G9" s="97"/>
      <c r="H9" s="226"/>
      <c r="I9" s="221"/>
      <c r="J9" s="111"/>
      <c r="K9" s="113"/>
      <c r="L9" s="112"/>
      <c r="M9" s="94"/>
      <c r="N9" s="230"/>
    </row>
    <row r="10" spans="1:14" s="1" customFormat="1" ht="18.75" customHeight="1">
      <c r="A10" s="96">
        <v>6</v>
      </c>
      <c r="B10" s="287"/>
      <c r="C10" s="219"/>
      <c r="D10" s="86"/>
      <c r="E10" s="60"/>
      <c r="F10" s="88"/>
      <c r="G10" s="30"/>
      <c r="H10" s="225"/>
      <c r="I10" s="221"/>
      <c r="J10" s="111"/>
      <c r="K10" s="113"/>
      <c r="L10" s="112"/>
      <c r="M10" s="94"/>
      <c r="N10" s="230"/>
    </row>
    <row r="11" spans="1:14" s="1" customFormat="1" ht="18.75" customHeight="1">
      <c r="A11" s="96">
        <v>7</v>
      </c>
      <c r="B11" s="288"/>
      <c r="C11" s="219"/>
      <c r="D11" s="86"/>
      <c r="E11" s="60"/>
      <c r="F11" s="88"/>
      <c r="G11" s="30"/>
      <c r="H11" s="225"/>
      <c r="I11" s="219"/>
      <c r="J11" s="111"/>
      <c r="K11" s="113"/>
      <c r="L11" s="112"/>
      <c r="M11" s="94"/>
      <c r="N11" s="230"/>
    </row>
    <row r="12" spans="1:14" s="1" customFormat="1" ht="18.75" customHeight="1">
      <c r="A12" s="96">
        <v>8</v>
      </c>
      <c r="B12" s="288"/>
      <c r="C12" s="219"/>
      <c r="D12" s="86"/>
      <c r="E12" s="60"/>
      <c r="F12" s="88"/>
      <c r="G12" s="30"/>
      <c r="H12" s="225"/>
      <c r="I12" s="219"/>
      <c r="J12" s="111"/>
      <c r="K12" s="113"/>
      <c r="L12" s="112"/>
      <c r="M12" s="94"/>
      <c r="N12" s="230"/>
    </row>
    <row r="13" spans="1:14" s="1" customFormat="1" ht="18.75" customHeight="1">
      <c r="A13" s="96">
        <v>9</v>
      </c>
      <c r="B13" s="288"/>
      <c r="C13" s="221"/>
      <c r="D13" s="111"/>
      <c r="E13" s="113"/>
      <c r="F13" s="112"/>
      <c r="G13" s="97"/>
      <c r="H13" s="226"/>
      <c r="I13" s="221"/>
      <c r="J13" s="111"/>
      <c r="K13" s="113"/>
      <c r="L13" s="112"/>
      <c r="M13" s="94"/>
      <c r="N13" s="230"/>
    </row>
    <row r="14" spans="1:14" s="1" customFormat="1" ht="18.75" customHeight="1">
      <c r="A14" s="96">
        <v>10</v>
      </c>
      <c r="B14" s="287"/>
      <c r="C14" s="221"/>
      <c r="D14" s="111"/>
      <c r="E14" s="113"/>
      <c r="F14" s="112"/>
      <c r="G14" s="97"/>
      <c r="H14" s="226"/>
      <c r="I14" s="221"/>
      <c r="J14" s="111"/>
      <c r="K14" s="113"/>
      <c r="L14" s="112"/>
      <c r="M14" s="94"/>
      <c r="N14" s="230"/>
    </row>
    <row r="15" spans="1:14" s="1" customFormat="1" ht="18.75" customHeight="1">
      <c r="A15" s="96">
        <v>11</v>
      </c>
      <c r="B15" s="287"/>
      <c r="C15" s="221"/>
      <c r="D15" s="111"/>
      <c r="E15" s="113"/>
      <c r="F15" s="112"/>
      <c r="G15" s="97"/>
      <c r="H15" s="226"/>
      <c r="I15" s="221"/>
      <c r="J15" s="111"/>
      <c r="K15" s="113"/>
      <c r="L15" s="112"/>
      <c r="M15" s="94"/>
      <c r="N15" s="230"/>
    </row>
    <row r="16" spans="1:14" s="1" customFormat="1" ht="18.75" customHeight="1">
      <c r="A16" s="96">
        <v>12</v>
      </c>
      <c r="B16" s="287"/>
      <c r="C16" s="221"/>
      <c r="D16" s="111"/>
      <c r="E16" s="113"/>
      <c r="F16" s="112"/>
      <c r="G16" s="97"/>
      <c r="H16" s="226"/>
      <c r="I16" s="221"/>
      <c r="J16" s="111"/>
      <c r="K16" s="113"/>
      <c r="L16" s="112"/>
      <c r="M16" s="94"/>
      <c r="N16" s="230"/>
    </row>
    <row r="17" spans="1:14" s="1" customFormat="1" ht="18.75" customHeight="1">
      <c r="A17" s="96">
        <v>13</v>
      </c>
      <c r="B17" s="287"/>
      <c r="C17" s="221"/>
      <c r="D17" s="159"/>
      <c r="E17" s="160"/>
      <c r="F17" s="161"/>
      <c r="G17" s="162"/>
      <c r="H17" s="245"/>
      <c r="I17" s="221"/>
      <c r="J17" s="111"/>
      <c r="K17" s="113"/>
      <c r="L17" s="112"/>
      <c r="M17" s="94"/>
      <c r="N17" s="230"/>
    </row>
    <row r="18" spans="1:14" s="1" customFormat="1" ht="18.75" customHeight="1">
      <c r="A18" s="96">
        <v>14</v>
      </c>
      <c r="B18" s="287"/>
      <c r="C18" s="221"/>
      <c r="D18" s="159"/>
      <c r="E18" s="160"/>
      <c r="F18" s="161"/>
      <c r="G18" s="162"/>
      <c r="H18" s="245"/>
      <c r="I18" s="221"/>
      <c r="J18" s="159"/>
      <c r="K18" s="160"/>
      <c r="L18" s="161"/>
      <c r="M18" s="163"/>
      <c r="N18" s="245"/>
    </row>
    <row r="19" spans="1:14" s="1" customFormat="1" ht="18.75" customHeight="1">
      <c r="A19" s="96">
        <v>15</v>
      </c>
      <c r="B19" s="287"/>
      <c r="C19" s="221"/>
      <c r="D19" s="159"/>
      <c r="E19" s="160"/>
      <c r="F19" s="161"/>
      <c r="G19" s="162"/>
      <c r="H19" s="245"/>
      <c r="I19" s="221"/>
      <c r="J19" s="159"/>
      <c r="K19" s="160"/>
      <c r="L19" s="161"/>
      <c r="M19" s="163"/>
      <c r="N19" s="245"/>
    </row>
    <row r="20" spans="1:14" s="1" customFormat="1" ht="18.75" customHeight="1" thickBot="1">
      <c r="A20" s="290">
        <v>16</v>
      </c>
      <c r="B20" s="164"/>
      <c r="C20" s="223"/>
      <c r="D20" s="165"/>
      <c r="E20" s="166"/>
      <c r="F20" s="167"/>
      <c r="G20" s="168"/>
      <c r="H20" s="246"/>
      <c r="I20" s="223"/>
      <c r="J20" s="165"/>
      <c r="K20" s="166"/>
      <c r="L20" s="167"/>
      <c r="M20" s="169"/>
      <c r="N20" s="246"/>
    </row>
    <row r="21" spans="1:14" s="1" customFormat="1" ht="18.75" customHeight="1">
      <c r="A21" s="289"/>
      <c r="B21" s="191" t="s">
        <v>25</v>
      </c>
      <c r="C21" s="259"/>
      <c r="D21" s="121"/>
      <c r="E21" s="51"/>
      <c r="F21" s="122"/>
      <c r="G21" s="29"/>
      <c r="H21" s="232"/>
      <c r="I21" s="257"/>
      <c r="J21" s="145"/>
      <c r="K21" s="132"/>
      <c r="L21" s="147"/>
      <c r="M21" s="149"/>
      <c r="N21" s="247"/>
    </row>
    <row r="22" spans="1:14" ht="18.75" customHeight="1" thickBot="1">
      <c r="A22" s="173"/>
      <c r="B22" s="171" t="s">
        <v>26</v>
      </c>
      <c r="C22" s="260"/>
      <c r="D22" s="170"/>
      <c r="E22" s="63"/>
      <c r="F22" s="75"/>
      <c r="G22" s="31"/>
      <c r="H22" s="235"/>
      <c r="I22" s="258"/>
      <c r="J22" s="124"/>
      <c r="K22" s="63"/>
      <c r="L22" s="75"/>
      <c r="M22" s="35"/>
      <c r="N22" s="235"/>
    </row>
    <row r="23" spans="1:14" ht="18.75" customHeight="1" thickBot="1">
      <c r="A23" s="125"/>
      <c r="B23" s="186"/>
      <c r="C23" s="261"/>
      <c r="D23" s="127"/>
      <c r="E23" s="128"/>
      <c r="F23" s="129"/>
      <c r="G23" s="98"/>
      <c r="H23" s="236">
        <f>SUM(H5:H22)</f>
        <v>0</v>
      </c>
      <c r="I23" s="158"/>
      <c r="J23" s="130"/>
      <c r="K23" s="131"/>
      <c r="L23" s="137"/>
      <c r="M23" s="36"/>
      <c r="N23" s="236">
        <f>SUM(N5:N22)</f>
        <v>0</v>
      </c>
    </row>
    <row r="25" spans="2:3" ht="12.75">
      <c r="B25" s="3" t="s">
        <v>6</v>
      </c>
      <c r="C25" s="8">
        <f>SUM(H23,N23)</f>
        <v>0</v>
      </c>
    </row>
    <row r="26" ht="12.75">
      <c r="B26" s="3" t="s">
        <v>7</v>
      </c>
    </row>
    <row r="28" spans="8:13" ht="12.75">
      <c r="H28" s="4"/>
      <c r="I28" s="4"/>
      <c r="J28" s="4"/>
      <c r="K28" s="4"/>
      <c r="L28" s="4"/>
      <c r="M28" s="4"/>
    </row>
    <row r="29" spans="2:13" ht="12.75">
      <c r="B29" s="16" t="s">
        <v>12</v>
      </c>
      <c r="C29" s="16"/>
      <c r="D29" s="16"/>
      <c r="E29" s="16"/>
      <c r="F29" s="16"/>
      <c r="G29" s="25" t="s">
        <v>32</v>
      </c>
      <c r="H29" s="17"/>
      <c r="J29" s="4"/>
      <c r="K29" s="4"/>
      <c r="L29" s="4"/>
      <c r="M29" s="4"/>
    </row>
    <row r="30" spans="2:13" ht="12.75">
      <c r="B30" s="26" t="s">
        <v>13</v>
      </c>
      <c r="C30" s="16"/>
      <c r="D30" s="16"/>
      <c r="E30" s="16"/>
      <c r="F30" s="16"/>
      <c r="G30" s="21" t="s">
        <v>21</v>
      </c>
      <c r="H30" s="17"/>
      <c r="J30" s="4"/>
      <c r="K30" s="4"/>
      <c r="L30" s="4"/>
      <c r="M30" s="4"/>
    </row>
    <row r="31" spans="3:13" ht="12.75">
      <c r="C31" s="16"/>
      <c r="D31" s="16"/>
      <c r="E31" s="16"/>
      <c r="F31" s="16"/>
      <c r="G31" s="16"/>
      <c r="H31" s="16"/>
      <c r="I31" s="16"/>
      <c r="J31" s="4"/>
      <c r="K31" s="4"/>
      <c r="L31" s="4"/>
      <c r="M31" s="4"/>
    </row>
    <row r="32" spans="2:13" ht="12.75">
      <c r="B32" s="16" t="s">
        <v>14</v>
      </c>
      <c r="C32" s="16"/>
      <c r="D32" s="16"/>
      <c r="E32" s="16"/>
      <c r="F32" s="16"/>
      <c r="G32" s="26" t="s">
        <v>24</v>
      </c>
      <c r="H32" s="16"/>
      <c r="I32" s="5"/>
      <c r="K32" s="5"/>
      <c r="L32" s="5"/>
      <c r="M32" s="5"/>
    </row>
    <row r="33" spans="2:8" ht="12.75">
      <c r="B33" s="16" t="s">
        <v>13</v>
      </c>
      <c r="C33" s="16"/>
      <c r="D33" s="16"/>
      <c r="E33" s="16"/>
      <c r="F33" s="16"/>
      <c r="G33" s="26" t="s">
        <v>21</v>
      </c>
      <c r="H33" s="16"/>
    </row>
  </sheetData>
  <sheetProtection/>
  <mergeCells count="4">
    <mergeCell ref="C1:O1"/>
    <mergeCell ref="C2:N2"/>
    <mergeCell ref="D3:J3"/>
    <mergeCell ref="K3:O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34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4.7109375" style="0" customWidth="1"/>
    <col min="2" max="2" width="26.57421875" style="0" customWidth="1"/>
    <col min="4" max="4" width="10.140625" style="0" customWidth="1"/>
    <col min="5" max="5" width="8.7109375" style="0" customWidth="1"/>
    <col min="6" max="6" width="8.00390625" style="0" customWidth="1"/>
    <col min="7" max="7" width="12.57421875" style="0" customWidth="1"/>
    <col min="8" max="8" width="7.8515625" style="0" customWidth="1"/>
    <col min="10" max="10" width="10.7109375" style="0" customWidth="1"/>
    <col min="11" max="11" width="8.57421875" style="0" customWidth="1"/>
    <col min="12" max="13" width="7.8515625" style="0" customWidth="1"/>
    <col min="14" max="14" width="8.421875" style="0" customWidth="1"/>
  </cols>
  <sheetData>
    <row r="1" spans="1:14" ht="24" customHeight="1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8.75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.75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.75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14" s="1" customFormat="1" ht="21" customHeight="1" thickBot="1">
      <c r="A5" s="427"/>
      <c r="B5" s="428" t="s">
        <v>10</v>
      </c>
      <c r="C5" s="666" t="s">
        <v>65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</row>
    <row r="6" spans="1:14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1" t="s">
        <v>5</v>
      </c>
      <c r="H6" s="431" t="s">
        <v>8</v>
      </c>
      <c r="I6" s="435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437" t="s">
        <v>8</v>
      </c>
    </row>
    <row r="7" spans="1:14" ht="15" customHeight="1">
      <c r="A7" s="438">
        <v>1</v>
      </c>
      <c r="B7" s="639" t="s">
        <v>97</v>
      </c>
      <c r="C7" s="439">
        <v>60</v>
      </c>
      <c r="D7" s="646">
        <v>11.32</v>
      </c>
      <c r="E7" s="441">
        <v>1</v>
      </c>
      <c r="F7" s="442"/>
      <c r="G7" s="443">
        <v>35</v>
      </c>
      <c r="H7" s="443">
        <f>G7</f>
        <v>35</v>
      </c>
      <c r="I7" s="439">
        <v>400</v>
      </c>
      <c r="J7" s="440" t="s">
        <v>181</v>
      </c>
      <c r="K7" s="441">
        <v>2</v>
      </c>
      <c r="L7" s="444"/>
      <c r="M7" s="439">
        <v>35</v>
      </c>
      <c r="N7" s="445">
        <f>M7</f>
        <v>35</v>
      </c>
    </row>
    <row r="8" spans="1:14" ht="15" customHeight="1">
      <c r="A8" s="446">
        <v>2</v>
      </c>
      <c r="B8" s="635" t="s">
        <v>98</v>
      </c>
      <c r="C8" s="371">
        <v>1500</v>
      </c>
      <c r="D8" s="494" t="s">
        <v>158</v>
      </c>
      <c r="E8" s="373">
        <v>2</v>
      </c>
      <c r="F8" s="447"/>
      <c r="G8" s="376">
        <v>35</v>
      </c>
      <c r="H8" s="376">
        <f aca="true" t="shared" si="0" ref="H8:H19">G8</f>
        <v>35</v>
      </c>
      <c r="I8" s="371">
        <v>400</v>
      </c>
      <c r="J8" s="372" t="s">
        <v>180</v>
      </c>
      <c r="K8" s="373">
        <v>1</v>
      </c>
      <c r="L8" s="448"/>
      <c r="M8" s="449">
        <v>37</v>
      </c>
      <c r="N8" s="450">
        <f aca="true" t="shared" si="1" ref="N8:N19">M8</f>
        <v>37</v>
      </c>
    </row>
    <row r="9" spans="1:14" ht="15" customHeight="1">
      <c r="A9" s="446">
        <v>3</v>
      </c>
      <c r="B9" s="635" t="s">
        <v>99</v>
      </c>
      <c r="C9" s="371">
        <v>1500</v>
      </c>
      <c r="D9" s="494" t="s">
        <v>157</v>
      </c>
      <c r="E9" s="373">
        <v>2</v>
      </c>
      <c r="F9" s="447"/>
      <c r="G9" s="376">
        <v>35</v>
      </c>
      <c r="H9" s="376">
        <f t="shared" si="0"/>
        <v>35</v>
      </c>
      <c r="I9" s="371">
        <v>400</v>
      </c>
      <c r="J9" s="372" t="s">
        <v>178</v>
      </c>
      <c r="K9" s="373">
        <v>1</v>
      </c>
      <c r="L9" s="448"/>
      <c r="M9" s="449">
        <v>35</v>
      </c>
      <c r="N9" s="450">
        <f t="shared" si="1"/>
        <v>35</v>
      </c>
    </row>
    <row r="10" spans="1:14" ht="15" customHeight="1">
      <c r="A10" s="446">
        <v>4</v>
      </c>
      <c r="B10" s="635" t="s">
        <v>100</v>
      </c>
      <c r="C10" s="371">
        <v>1500</v>
      </c>
      <c r="D10" s="494" t="s">
        <v>159</v>
      </c>
      <c r="E10" s="373">
        <v>1</v>
      </c>
      <c r="F10" s="447"/>
      <c r="G10" s="376">
        <v>35</v>
      </c>
      <c r="H10" s="376">
        <f t="shared" si="0"/>
        <v>35</v>
      </c>
      <c r="I10" s="371">
        <v>400</v>
      </c>
      <c r="J10" s="372" t="s">
        <v>182</v>
      </c>
      <c r="K10" s="373">
        <v>1</v>
      </c>
      <c r="L10" s="448"/>
      <c r="M10" s="449">
        <v>40</v>
      </c>
      <c r="N10" s="450">
        <f t="shared" si="1"/>
        <v>40</v>
      </c>
    </row>
    <row r="11" spans="1:26" ht="15" customHeight="1">
      <c r="A11" s="446">
        <v>5</v>
      </c>
      <c r="B11" s="635" t="s">
        <v>101</v>
      </c>
      <c r="C11" s="371">
        <v>60</v>
      </c>
      <c r="D11" s="494">
        <v>10.68</v>
      </c>
      <c r="E11" s="373">
        <v>3</v>
      </c>
      <c r="F11" s="447"/>
      <c r="G11" s="376">
        <v>35</v>
      </c>
      <c r="H11" s="376">
        <f t="shared" si="0"/>
        <v>35</v>
      </c>
      <c r="I11" s="371">
        <v>400</v>
      </c>
      <c r="J11" s="372" t="s">
        <v>179</v>
      </c>
      <c r="K11" s="373">
        <v>1</v>
      </c>
      <c r="L11" s="448"/>
      <c r="M11" s="449">
        <v>35</v>
      </c>
      <c r="N11" s="450">
        <f t="shared" si="1"/>
        <v>35</v>
      </c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</row>
    <row r="12" spans="1:14" ht="15" customHeight="1">
      <c r="A12" s="446">
        <v>6</v>
      </c>
      <c r="B12" s="635" t="s">
        <v>102</v>
      </c>
      <c r="C12" s="371">
        <v>60</v>
      </c>
      <c r="D12" s="494">
        <v>9.24</v>
      </c>
      <c r="E12" s="373">
        <v>1</v>
      </c>
      <c r="F12" s="447"/>
      <c r="G12" s="376">
        <v>40</v>
      </c>
      <c r="H12" s="376">
        <f t="shared" si="0"/>
        <v>40</v>
      </c>
      <c r="I12" s="371" t="s">
        <v>112</v>
      </c>
      <c r="J12" s="372">
        <v>8.12</v>
      </c>
      <c r="K12" s="373">
        <v>1</v>
      </c>
      <c r="L12" s="374"/>
      <c r="M12" s="371">
        <v>35</v>
      </c>
      <c r="N12" s="450">
        <f t="shared" si="1"/>
        <v>35</v>
      </c>
    </row>
    <row r="13" spans="1:14" ht="15" customHeight="1">
      <c r="A13" s="446">
        <v>7</v>
      </c>
      <c r="B13" s="635" t="s">
        <v>103</v>
      </c>
      <c r="C13" s="371">
        <v>60</v>
      </c>
      <c r="D13" s="494">
        <v>9.28</v>
      </c>
      <c r="E13" s="373">
        <v>3</v>
      </c>
      <c r="F13" s="447"/>
      <c r="G13" s="376">
        <v>35</v>
      </c>
      <c r="H13" s="376">
        <f t="shared" si="0"/>
        <v>35</v>
      </c>
      <c r="I13" s="371">
        <v>1500</v>
      </c>
      <c r="J13" s="372" t="s">
        <v>156</v>
      </c>
      <c r="K13" s="373">
        <v>1</v>
      </c>
      <c r="L13" s="448"/>
      <c r="M13" s="449">
        <v>37</v>
      </c>
      <c r="N13" s="450">
        <f t="shared" si="1"/>
        <v>37</v>
      </c>
    </row>
    <row r="14" spans="1:14" ht="15" customHeight="1">
      <c r="A14" s="446">
        <v>8</v>
      </c>
      <c r="B14" s="635" t="s">
        <v>104</v>
      </c>
      <c r="C14" s="371">
        <v>60</v>
      </c>
      <c r="D14" s="494">
        <v>8.63</v>
      </c>
      <c r="E14" s="373">
        <v>1</v>
      </c>
      <c r="F14" s="447"/>
      <c r="G14" s="376">
        <v>37</v>
      </c>
      <c r="H14" s="376">
        <f t="shared" si="0"/>
        <v>37</v>
      </c>
      <c r="I14" s="371" t="s">
        <v>112</v>
      </c>
      <c r="J14" s="372">
        <v>7.38</v>
      </c>
      <c r="K14" s="373">
        <v>1</v>
      </c>
      <c r="L14" s="448"/>
      <c r="M14" s="449"/>
      <c r="N14" s="450">
        <f t="shared" si="1"/>
        <v>0</v>
      </c>
    </row>
    <row r="15" spans="1:14" ht="15" customHeight="1">
      <c r="A15" s="446">
        <v>9</v>
      </c>
      <c r="B15" s="635" t="s">
        <v>105</v>
      </c>
      <c r="C15" s="371">
        <v>60</v>
      </c>
      <c r="D15" s="494">
        <v>9.55</v>
      </c>
      <c r="E15" s="373">
        <v>2</v>
      </c>
      <c r="F15" s="447"/>
      <c r="G15" s="376">
        <v>37</v>
      </c>
      <c r="H15" s="376">
        <f t="shared" si="0"/>
        <v>37</v>
      </c>
      <c r="I15" s="371">
        <v>1500</v>
      </c>
      <c r="J15" s="372" t="s">
        <v>155</v>
      </c>
      <c r="K15" s="373">
        <v>2</v>
      </c>
      <c r="L15" s="448"/>
      <c r="M15" s="449">
        <v>35</v>
      </c>
      <c r="N15" s="450">
        <f t="shared" si="1"/>
        <v>35</v>
      </c>
    </row>
    <row r="16" spans="1:14" ht="15" customHeight="1">
      <c r="A16" s="446">
        <v>10</v>
      </c>
      <c r="B16" s="635" t="s">
        <v>106</v>
      </c>
      <c r="C16" s="371">
        <v>60</v>
      </c>
      <c r="D16" s="494">
        <v>9.62</v>
      </c>
      <c r="E16" s="373">
        <v>4</v>
      </c>
      <c r="F16" s="447"/>
      <c r="G16" s="376"/>
      <c r="H16" s="376">
        <f t="shared" si="0"/>
        <v>0</v>
      </c>
      <c r="I16" s="371">
        <v>400</v>
      </c>
      <c r="J16" s="372" t="s">
        <v>193</v>
      </c>
      <c r="K16" s="373">
        <v>1</v>
      </c>
      <c r="L16" s="448"/>
      <c r="M16" s="449">
        <v>37</v>
      </c>
      <c r="N16" s="450">
        <f t="shared" si="1"/>
        <v>37</v>
      </c>
    </row>
    <row r="17" spans="1:14" ht="15" customHeight="1" thickBot="1">
      <c r="A17" s="451">
        <v>12</v>
      </c>
      <c r="B17" s="640"/>
      <c r="C17" s="420"/>
      <c r="D17" s="647"/>
      <c r="E17" s="422"/>
      <c r="F17" s="452"/>
      <c r="G17" s="424"/>
      <c r="H17" s="424">
        <f t="shared" si="0"/>
        <v>0</v>
      </c>
      <c r="I17" s="420"/>
      <c r="J17" s="421"/>
      <c r="K17" s="422"/>
      <c r="L17" s="453"/>
      <c r="M17" s="454"/>
      <c r="N17" s="455">
        <f t="shared" si="1"/>
        <v>0</v>
      </c>
    </row>
    <row r="18" spans="1:14" ht="15" customHeight="1">
      <c r="A18" s="456"/>
      <c r="B18" s="457" t="s">
        <v>51</v>
      </c>
      <c r="C18" s="363" t="s">
        <v>46</v>
      </c>
      <c r="D18" s="458" t="s">
        <v>174</v>
      </c>
      <c r="E18" s="360">
        <v>3</v>
      </c>
      <c r="F18" s="361"/>
      <c r="G18" s="363">
        <v>35</v>
      </c>
      <c r="H18" s="363">
        <f t="shared" si="0"/>
        <v>35</v>
      </c>
      <c r="I18" s="364"/>
      <c r="J18" s="386"/>
      <c r="K18" s="360"/>
      <c r="L18" s="459"/>
      <c r="M18" s="390"/>
      <c r="N18" s="460">
        <f t="shared" si="1"/>
        <v>0</v>
      </c>
    </row>
    <row r="19" spans="1:14" ht="15" customHeight="1" thickBot="1">
      <c r="A19" s="461"/>
      <c r="B19" s="462"/>
      <c r="C19" s="463"/>
      <c r="D19" s="464"/>
      <c r="E19" s="465"/>
      <c r="F19" s="466"/>
      <c r="G19" s="463"/>
      <c r="H19" s="397">
        <f t="shared" si="0"/>
        <v>0</v>
      </c>
      <c r="I19" s="467"/>
      <c r="J19" s="399"/>
      <c r="K19" s="465"/>
      <c r="L19" s="466"/>
      <c r="M19" s="401"/>
      <c r="N19" s="468">
        <f t="shared" si="1"/>
        <v>0</v>
      </c>
    </row>
    <row r="20" spans="1:14" ht="15" customHeight="1" thickBot="1">
      <c r="A20" s="403"/>
      <c r="B20" s="404"/>
      <c r="C20" s="405"/>
      <c r="D20" s="469"/>
      <c r="E20" s="470"/>
      <c r="F20" s="471"/>
      <c r="G20" s="472"/>
      <c r="H20" s="409">
        <f>SUM(H7:H19)</f>
        <v>359</v>
      </c>
      <c r="I20" s="473"/>
      <c r="J20" s="411"/>
      <c r="K20" s="412"/>
      <c r="L20" s="413"/>
      <c r="M20" s="474"/>
      <c r="N20" s="475">
        <f>SUM(N7:N19)</f>
        <v>326</v>
      </c>
    </row>
    <row r="21" spans="1:14" ht="13.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9"/>
    </row>
    <row r="22" spans="1:14" ht="13.5">
      <c r="A22" s="414"/>
      <c r="B22" s="415" t="s">
        <v>6</v>
      </c>
      <c r="C22" s="416">
        <f>SUM(H20,N20)</f>
        <v>685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9"/>
    </row>
    <row r="23" spans="1:14" ht="13.5">
      <c r="A23" s="414"/>
      <c r="B23" s="415" t="s">
        <v>7</v>
      </c>
      <c r="C23" s="417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9"/>
    </row>
    <row r="24" spans="1:14" ht="13.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9"/>
    </row>
    <row r="25" spans="1:14" ht="17.25" customHeight="1">
      <c r="A25" s="414"/>
      <c r="B25" s="350" t="s">
        <v>12</v>
      </c>
      <c r="C25" s="350"/>
      <c r="D25" s="350"/>
      <c r="E25" s="350"/>
      <c r="F25" s="350"/>
      <c r="G25" s="348" t="s">
        <v>72</v>
      </c>
      <c r="H25" s="414"/>
      <c r="I25" s="349"/>
      <c r="J25" s="349"/>
      <c r="K25" s="349"/>
      <c r="L25" s="349"/>
      <c r="M25" s="349"/>
      <c r="N25" s="419"/>
    </row>
    <row r="26" spans="1:14" ht="14.25" customHeight="1">
      <c r="A26" s="414"/>
      <c r="B26" s="347" t="s">
        <v>70</v>
      </c>
      <c r="C26" s="350"/>
      <c r="D26" s="350"/>
      <c r="E26" s="350"/>
      <c r="F26" s="350"/>
      <c r="G26" s="347" t="s">
        <v>73</v>
      </c>
      <c r="H26" s="414"/>
      <c r="I26" s="349"/>
      <c r="J26" s="349"/>
      <c r="K26" s="349"/>
      <c r="L26" s="349"/>
      <c r="M26" s="349"/>
      <c r="N26" s="419"/>
    </row>
    <row r="27" spans="1:14" ht="13.5">
      <c r="A27" s="414"/>
      <c r="B27" s="350"/>
      <c r="C27" s="350"/>
      <c r="D27" s="350"/>
      <c r="E27" s="350"/>
      <c r="F27" s="350"/>
      <c r="G27" s="350"/>
      <c r="H27" s="350"/>
      <c r="I27" s="349"/>
      <c r="J27" s="349"/>
      <c r="K27" s="349"/>
      <c r="L27" s="349"/>
      <c r="M27" s="349"/>
      <c r="N27" s="419"/>
    </row>
    <row r="28" spans="1:14" ht="13.5">
      <c r="A28" s="414"/>
      <c r="B28" s="350" t="s">
        <v>14</v>
      </c>
      <c r="C28" s="350"/>
      <c r="D28" s="350"/>
      <c r="E28" s="350"/>
      <c r="F28" s="350"/>
      <c r="G28" s="350" t="s">
        <v>22</v>
      </c>
      <c r="H28" s="350"/>
      <c r="I28" s="349"/>
      <c r="J28" s="349"/>
      <c r="K28" s="349"/>
      <c r="L28" s="349"/>
      <c r="M28" s="349"/>
      <c r="N28" s="419"/>
    </row>
    <row r="29" spans="1:14" ht="13.5">
      <c r="A29" s="414"/>
      <c r="B29" s="347" t="s">
        <v>71</v>
      </c>
      <c r="C29" s="350"/>
      <c r="D29" s="350"/>
      <c r="E29" s="350"/>
      <c r="F29" s="350"/>
      <c r="G29" s="350" t="s">
        <v>21</v>
      </c>
      <c r="H29" s="350"/>
      <c r="I29" s="418"/>
      <c r="J29" s="418"/>
      <c r="K29" s="418"/>
      <c r="L29" s="418"/>
      <c r="M29" s="418"/>
      <c r="N29" s="419"/>
    </row>
    <row r="30" spans="1:14" ht="12.75">
      <c r="A30" s="414"/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</row>
    <row r="31" spans="1:14" ht="13.5">
      <c r="A31" s="414"/>
      <c r="B31" s="419"/>
      <c r="C31" s="419"/>
      <c r="D31" s="419"/>
      <c r="E31" s="419"/>
      <c r="F31" s="419"/>
      <c r="G31" s="419"/>
      <c r="H31" s="419"/>
      <c r="I31" s="414"/>
      <c r="J31" s="414"/>
      <c r="K31" s="414"/>
      <c r="L31" s="414"/>
      <c r="M31" s="414"/>
      <c r="N31" s="414"/>
    </row>
    <row r="32" spans="2:8" ht="13.5">
      <c r="B32" s="190"/>
      <c r="C32" s="190"/>
      <c r="D32" s="190"/>
      <c r="E32" s="190"/>
      <c r="F32" s="190"/>
      <c r="G32" s="190"/>
      <c r="H32" s="190"/>
    </row>
    <row r="33" spans="2:8" ht="13.5">
      <c r="B33" s="190"/>
      <c r="C33" s="190"/>
      <c r="D33" s="190"/>
      <c r="E33" s="190"/>
      <c r="F33" s="190"/>
      <c r="G33" s="190"/>
      <c r="H33" s="190"/>
    </row>
    <row r="34" spans="2:8" ht="13.5">
      <c r="B34" s="190"/>
      <c r="C34" s="190"/>
      <c r="D34" s="190"/>
      <c r="E34" s="190"/>
      <c r="F34" s="190"/>
      <c r="G34" s="190"/>
      <c r="H34" s="190"/>
    </row>
  </sheetData>
  <sheetProtection/>
  <mergeCells count="7">
    <mergeCell ref="C5:I5"/>
    <mergeCell ref="J5:N5"/>
    <mergeCell ref="P11:Z11"/>
    <mergeCell ref="A4:N4"/>
    <mergeCell ref="A1:N1"/>
    <mergeCell ref="A2:N2"/>
    <mergeCell ref="A3:N3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B24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7.8515625" style="0" customWidth="1"/>
    <col min="4" max="4" width="11.8515625" style="0" customWidth="1"/>
    <col min="5" max="5" width="7.421875" style="0" customWidth="1"/>
    <col min="6" max="6" width="5.28125" style="0" customWidth="1"/>
    <col min="9" max="9" width="8.421875" style="0" customWidth="1"/>
    <col min="10" max="10" width="10.7109375" style="0" customWidth="1"/>
    <col min="11" max="11" width="7.57421875" style="0" customWidth="1"/>
  </cols>
  <sheetData>
    <row r="1" spans="1:14" ht="13.5">
      <c r="A1" s="667" t="s">
        <v>9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</row>
    <row r="2" spans="1:14" ht="18" customHeight="1">
      <c r="A2" s="658" t="s">
        <v>67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8" customHeight="1">
      <c r="A3" s="657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</row>
    <row r="4" spans="1:14" ht="18" customHeight="1">
      <c r="A4" s="657" t="s">
        <v>50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</row>
    <row r="5" spans="1:54" s="1" customFormat="1" ht="21" customHeight="1" thickBot="1">
      <c r="A5" s="427"/>
      <c r="B5" s="477" t="s">
        <v>10</v>
      </c>
      <c r="C5" s="666" t="s">
        <v>64</v>
      </c>
      <c r="D5" s="666"/>
      <c r="E5" s="666"/>
      <c r="F5" s="666"/>
      <c r="G5" s="666"/>
      <c r="H5" s="666"/>
      <c r="I5" s="666"/>
      <c r="J5" s="656" t="s">
        <v>69</v>
      </c>
      <c r="K5" s="656"/>
      <c r="L5" s="656"/>
      <c r="M5" s="656"/>
      <c r="N5" s="65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s="181" customFormat="1" ht="15" customHeight="1" thickBot="1">
      <c r="A6" s="429" t="s">
        <v>0</v>
      </c>
      <c r="B6" s="430" t="s">
        <v>1</v>
      </c>
      <c r="C6" s="431" t="s">
        <v>2</v>
      </c>
      <c r="D6" s="432" t="s">
        <v>3</v>
      </c>
      <c r="E6" s="433" t="s">
        <v>11</v>
      </c>
      <c r="F6" s="434" t="s">
        <v>4</v>
      </c>
      <c r="G6" s="436" t="s">
        <v>5</v>
      </c>
      <c r="H6" s="431" t="s">
        <v>8</v>
      </c>
      <c r="I6" s="435" t="s">
        <v>2</v>
      </c>
      <c r="J6" s="432" t="s">
        <v>3</v>
      </c>
      <c r="K6" s="433" t="s">
        <v>11</v>
      </c>
      <c r="L6" s="434" t="s">
        <v>4</v>
      </c>
      <c r="M6" s="436" t="s">
        <v>5</v>
      </c>
      <c r="N6" s="431" t="s">
        <v>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s="180" customFormat="1" ht="15" customHeight="1">
      <c r="A7" s="438">
        <v>1</v>
      </c>
      <c r="B7" s="639" t="s">
        <v>111</v>
      </c>
      <c r="C7" s="478" t="s">
        <v>112</v>
      </c>
      <c r="D7" s="479">
        <v>10.64</v>
      </c>
      <c r="E7" s="480">
        <v>1</v>
      </c>
      <c r="F7" s="481"/>
      <c r="G7" s="482">
        <v>40</v>
      </c>
      <c r="H7" s="483">
        <f>G7</f>
        <v>40</v>
      </c>
      <c r="I7" s="484"/>
      <c r="J7" s="485"/>
      <c r="K7" s="441"/>
      <c r="L7" s="481"/>
      <c r="M7" s="482"/>
      <c r="N7" s="486">
        <f>M7</f>
        <v>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s="180" customFormat="1" ht="15" customHeight="1" thickBot="1">
      <c r="A8" s="451"/>
      <c r="B8" s="423"/>
      <c r="C8" s="454"/>
      <c r="D8" s="496"/>
      <c r="E8" s="497"/>
      <c r="F8" s="498"/>
      <c r="G8" s="499"/>
      <c r="H8" s="490">
        <f>G8</f>
        <v>0</v>
      </c>
      <c r="I8" s="500"/>
      <c r="J8" s="501"/>
      <c r="K8" s="422"/>
      <c r="L8" s="498"/>
      <c r="M8" s="499"/>
      <c r="N8" s="502">
        <f>M8</f>
        <v>0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s="180" customFormat="1" ht="15" customHeight="1">
      <c r="A9" s="503"/>
      <c r="B9" s="504" t="s">
        <v>51</v>
      </c>
      <c r="C9" s="505" t="s">
        <v>46</v>
      </c>
      <c r="D9" s="506"/>
      <c r="E9" s="507"/>
      <c r="F9" s="389"/>
      <c r="G9" s="390"/>
      <c r="H9" s="508">
        <f>G9</f>
        <v>0</v>
      </c>
      <c r="I9" s="509"/>
      <c r="J9" s="388"/>
      <c r="K9" s="507"/>
      <c r="L9" s="389"/>
      <c r="M9" s="390"/>
      <c r="N9" s="510">
        <f>M9</f>
        <v>0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s="180" customFormat="1" ht="15" customHeight="1" thickBot="1">
      <c r="A10" s="511"/>
      <c r="B10" s="512"/>
      <c r="C10" s="467"/>
      <c r="D10" s="513"/>
      <c r="E10" s="465"/>
      <c r="F10" s="400"/>
      <c r="G10" s="401"/>
      <c r="H10" s="463">
        <f>G10</f>
        <v>0</v>
      </c>
      <c r="I10" s="467"/>
      <c r="J10" s="399"/>
      <c r="K10" s="465"/>
      <c r="L10" s="400"/>
      <c r="M10" s="401"/>
      <c r="N10" s="514">
        <f>M10</f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s="182" customFormat="1" ht="15" customHeight="1" thickBot="1">
      <c r="A11" s="403"/>
      <c r="B11" s="515"/>
      <c r="C11" s="405"/>
      <c r="D11" s="469"/>
      <c r="E11" s="470"/>
      <c r="F11" s="471"/>
      <c r="G11" s="472"/>
      <c r="H11" s="409">
        <f>SUM(H7:H10)</f>
        <v>40</v>
      </c>
      <c r="I11" s="473"/>
      <c r="J11" s="411"/>
      <c r="K11" s="412"/>
      <c r="L11" s="413"/>
      <c r="M11" s="474"/>
      <c r="N11" s="409">
        <f>SUM(N7:N10)</f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12.75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21" ht="12.75">
      <c r="A13" s="414"/>
      <c r="B13" s="415" t="s">
        <v>6</v>
      </c>
      <c r="C13" s="416">
        <f>SUM(H11,N11)</f>
        <v>40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18"/>
      <c r="P13" s="18"/>
      <c r="Q13" s="18"/>
      <c r="R13" s="18"/>
      <c r="S13" s="18"/>
      <c r="T13" s="18"/>
      <c r="U13" s="18"/>
    </row>
    <row r="14" spans="1:14" ht="12.75">
      <c r="A14" s="414"/>
      <c r="B14" s="415" t="s">
        <v>7</v>
      </c>
      <c r="C14" s="417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4" ht="12.7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4" ht="12.75">
      <c r="A16" s="414"/>
      <c r="B16" s="350" t="s">
        <v>12</v>
      </c>
      <c r="C16" s="350"/>
      <c r="D16" s="350"/>
      <c r="E16" s="350"/>
      <c r="F16" s="350"/>
      <c r="G16" s="414" t="s">
        <v>72</v>
      </c>
      <c r="H16" s="414"/>
      <c r="I16" s="349"/>
      <c r="J16" s="349"/>
      <c r="K16" s="349"/>
      <c r="L16" s="349"/>
      <c r="M16" s="349"/>
      <c r="N16" s="414"/>
    </row>
    <row r="17" spans="1:14" ht="12.75">
      <c r="A17" s="414"/>
      <c r="B17" s="350" t="s">
        <v>70</v>
      </c>
      <c r="C17" s="350"/>
      <c r="D17" s="350"/>
      <c r="E17" s="350"/>
      <c r="F17" s="350"/>
      <c r="G17" s="350" t="s">
        <v>73</v>
      </c>
      <c r="H17" s="414"/>
      <c r="I17" s="349"/>
      <c r="J17" s="349"/>
      <c r="K17" s="349"/>
      <c r="L17" s="349"/>
      <c r="M17" s="349"/>
      <c r="N17" s="414"/>
    </row>
    <row r="18" spans="1:14" ht="12.75">
      <c r="A18" s="414"/>
      <c r="B18" s="350"/>
      <c r="C18" s="350"/>
      <c r="D18" s="350"/>
      <c r="E18" s="350"/>
      <c r="F18" s="350"/>
      <c r="G18" s="350"/>
      <c r="H18" s="350"/>
      <c r="I18" s="349"/>
      <c r="J18" s="349"/>
      <c r="K18" s="349"/>
      <c r="L18" s="349"/>
      <c r="M18" s="349"/>
      <c r="N18" s="414"/>
    </row>
    <row r="19" spans="1:14" ht="12.75">
      <c r="A19" s="414"/>
      <c r="B19" s="350" t="s">
        <v>14</v>
      </c>
      <c r="C19" s="350"/>
      <c r="D19" s="350"/>
      <c r="E19" s="350"/>
      <c r="F19" s="350"/>
      <c r="G19" s="350" t="s">
        <v>22</v>
      </c>
      <c r="H19" s="350"/>
      <c r="I19" s="349"/>
      <c r="J19" s="349"/>
      <c r="K19" s="349"/>
      <c r="L19" s="349"/>
      <c r="M19" s="349"/>
      <c r="N19" s="414"/>
    </row>
    <row r="20" spans="1:14" ht="12.75">
      <c r="A20" s="414"/>
      <c r="B20" s="350" t="s">
        <v>71</v>
      </c>
      <c r="C20" s="350"/>
      <c r="D20" s="350"/>
      <c r="E20" s="350"/>
      <c r="F20" s="350"/>
      <c r="G20" s="350" t="s">
        <v>21</v>
      </c>
      <c r="H20" s="350"/>
      <c r="I20" s="418"/>
      <c r="J20" s="418"/>
      <c r="K20" s="418"/>
      <c r="L20" s="418"/>
      <c r="M20" s="418"/>
      <c r="N20" s="414"/>
    </row>
    <row r="21" spans="1:14" ht="12.75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</row>
    <row r="22" spans="1:14" ht="12.7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</row>
    <row r="23" spans="1:14" ht="12.75">
      <c r="A23" s="414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</row>
    <row r="24" spans="1:14" ht="12.75">
      <c r="A24" s="414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</row>
  </sheetData>
  <sheetProtection/>
  <mergeCells count="6">
    <mergeCell ref="C5:I5"/>
    <mergeCell ref="J5:N5"/>
    <mergeCell ref="A3:N3"/>
    <mergeCell ref="A4:N4"/>
    <mergeCell ref="A1:N1"/>
    <mergeCell ref="A2:N2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6.00390625" style="0" customWidth="1"/>
    <col min="2" max="2" width="25.57421875" style="0" customWidth="1"/>
    <col min="3" max="3" width="7.00390625" style="0" customWidth="1"/>
    <col min="4" max="4" width="10.140625" style="0" customWidth="1"/>
    <col min="5" max="5" width="7.421875" style="0" customWidth="1"/>
    <col min="9" max="9" width="8.421875" style="0" customWidth="1"/>
    <col min="10" max="10" width="10.7109375" style="0" customWidth="1"/>
    <col min="11" max="11" width="7.57421875" style="0" customWidth="1"/>
  </cols>
  <sheetData>
    <row r="1" spans="2:14" ht="12.75">
      <c r="B1" s="651" t="s">
        <v>9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2:14" ht="33" customHeight="1">
      <c r="B2" s="652" t="s">
        <v>30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19"/>
    </row>
    <row r="3" spans="2:14" s="1" customFormat="1" ht="21" customHeight="1" thickBot="1">
      <c r="B3" s="7" t="s">
        <v>10</v>
      </c>
      <c r="C3" s="663" t="s">
        <v>20</v>
      </c>
      <c r="D3" s="663"/>
      <c r="E3" s="663"/>
      <c r="F3" s="663"/>
      <c r="G3" s="663"/>
      <c r="H3" s="663"/>
      <c r="I3" s="663"/>
      <c r="J3" s="653" t="s">
        <v>31</v>
      </c>
      <c r="K3" s="653"/>
      <c r="L3" s="653"/>
      <c r="M3" s="653"/>
      <c r="N3" s="653"/>
    </row>
    <row r="4" spans="1:14" ht="18.75" customHeight="1" thickBot="1">
      <c r="A4" s="42" t="s">
        <v>0</v>
      </c>
      <c r="B4" s="101" t="s">
        <v>1</v>
      </c>
      <c r="C4" s="256" t="s">
        <v>2</v>
      </c>
      <c r="D4" s="102" t="s">
        <v>3</v>
      </c>
      <c r="E4" s="134" t="s">
        <v>11</v>
      </c>
      <c r="F4" s="103" t="s">
        <v>4</v>
      </c>
      <c r="G4" s="67" t="s">
        <v>5</v>
      </c>
      <c r="H4" s="243" t="s">
        <v>8</v>
      </c>
      <c r="I4" s="256" t="s">
        <v>2</v>
      </c>
      <c r="J4" s="102" t="s">
        <v>3</v>
      </c>
      <c r="K4" s="134" t="s">
        <v>11</v>
      </c>
      <c r="L4" s="103" t="s">
        <v>4</v>
      </c>
      <c r="M4" s="104" t="s">
        <v>5</v>
      </c>
      <c r="N4" s="243" t="s">
        <v>8</v>
      </c>
    </row>
    <row r="5" spans="1:14" ht="18.75" customHeight="1">
      <c r="A5" s="37">
        <v>1</v>
      </c>
      <c r="B5" s="279"/>
      <c r="C5" s="264"/>
      <c r="D5" s="174"/>
      <c r="E5" s="55"/>
      <c r="F5" s="58"/>
      <c r="G5" s="34"/>
      <c r="H5" s="227"/>
      <c r="I5" s="264"/>
      <c r="J5" s="172"/>
      <c r="K5" s="77"/>
      <c r="L5" s="78"/>
      <c r="M5" s="184"/>
      <c r="N5" s="234"/>
    </row>
    <row r="6" spans="1:14" ht="18.75" customHeight="1">
      <c r="A6" s="37">
        <v>2</v>
      </c>
      <c r="B6" s="217"/>
      <c r="C6" s="264"/>
      <c r="D6" s="87"/>
      <c r="E6" s="175"/>
      <c r="F6" s="58"/>
      <c r="G6" s="34"/>
      <c r="H6" s="227"/>
      <c r="I6" s="264"/>
      <c r="J6" s="77"/>
      <c r="K6" s="77"/>
      <c r="L6" s="58"/>
      <c r="M6" s="43"/>
      <c r="N6" s="238"/>
    </row>
    <row r="7" spans="1:14" ht="18.75" customHeight="1">
      <c r="A7" s="37">
        <v>3</v>
      </c>
      <c r="B7" s="216"/>
      <c r="C7" s="219"/>
      <c r="D7" s="86"/>
      <c r="E7" s="60"/>
      <c r="F7" s="88"/>
      <c r="G7" s="33"/>
      <c r="H7" s="225"/>
      <c r="I7" s="219"/>
      <c r="J7" s="77"/>
      <c r="K7" s="77"/>
      <c r="L7" s="58"/>
      <c r="M7" s="43"/>
      <c r="N7" s="238"/>
    </row>
    <row r="8" spans="1:14" ht="18.75" customHeight="1">
      <c r="A8" s="37">
        <v>4</v>
      </c>
      <c r="B8" s="278"/>
      <c r="C8" s="219"/>
      <c r="D8" s="86"/>
      <c r="E8" s="60"/>
      <c r="F8" s="88"/>
      <c r="G8" s="33"/>
      <c r="H8" s="225"/>
      <c r="I8" s="219"/>
      <c r="J8" s="77"/>
      <c r="K8" s="77"/>
      <c r="L8" s="58"/>
      <c r="M8" s="43"/>
      <c r="N8" s="238"/>
    </row>
    <row r="9" spans="1:14" ht="18.75" customHeight="1">
      <c r="A9" s="37">
        <v>5</v>
      </c>
      <c r="B9" s="278"/>
      <c r="C9" s="264"/>
      <c r="D9" s="86"/>
      <c r="E9" s="60"/>
      <c r="F9" s="88"/>
      <c r="G9" s="33"/>
      <c r="H9" s="225"/>
      <c r="I9" s="264"/>
      <c r="J9" s="77"/>
      <c r="K9" s="77"/>
      <c r="L9" s="58"/>
      <c r="M9" s="43"/>
      <c r="N9" s="238"/>
    </row>
    <row r="10" spans="1:14" ht="18.75" customHeight="1">
      <c r="A10" s="37">
        <v>6</v>
      </c>
      <c r="B10" s="278"/>
      <c r="C10" s="219"/>
      <c r="D10" s="176"/>
      <c r="E10" s="60"/>
      <c r="F10" s="88"/>
      <c r="G10" s="33"/>
      <c r="H10" s="225"/>
      <c r="I10" s="219"/>
      <c r="J10" s="77"/>
      <c r="K10" s="77"/>
      <c r="L10" s="58"/>
      <c r="M10" s="43"/>
      <c r="N10" s="238"/>
    </row>
    <row r="11" spans="1:14" ht="18.75" customHeight="1">
      <c r="A11" s="37">
        <v>7</v>
      </c>
      <c r="B11" s="278"/>
      <c r="C11" s="219"/>
      <c r="D11" s="176"/>
      <c r="E11" s="144"/>
      <c r="F11" s="88"/>
      <c r="G11" s="33"/>
      <c r="H11" s="225"/>
      <c r="I11" s="219"/>
      <c r="J11" s="172"/>
      <c r="K11" s="77"/>
      <c r="L11" s="58"/>
      <c r="M11" s="43"/>
      <c r="N11" s="238"/>
    </row>
    <row r="12" spans="1:14" ht="18.75" customHeight="1">
      <c r="A12" s="37">
        <v>8</v>
      </c>
      <c r="B12" s="108"/>
      <c r="C12" s="264"/>
      <c r="D12" s="87"/>
      <c r="E12" s="55"/>
      <c r="F12" s="58"/>
      <c r="G12" s="34"/>
      <c r="H12" s="227"/>
      <c r="I12" s="264"/>
      <c r="J12" s="77"/>
      <c r="K12" s="77"/>
      <c r="L12" s="58"/>
      <c r="M12" s="43"/>
      <c r="N12" s="238"/>
    </row>
    <row r="13" spans="1:14" ht="18.75" customHeight="1">
      <c r="A13" s="37">
        <v>9</v>
      </c>
      <c r="B13" s="108"/>
      <c r="C13" s="264"/>
      <c r="D13" s="87"/>
      <c r="E13" s="55"/>
      <c r="F13" s="58"/>
      <c r="G13" s="34"/>
      <c r="H13" s="227"/>
      <c r="I13" s="264"/>
      <c r="J13" s="77"/>
      <c r="K13" s="77"/>
      <c r="L13" s="58"/>
      <c r="M13" s="43"/>
      <c r="N13" s="238"/>
    </row>
    <row r="14" spans="1:14" ht="18.75" customHeight="1">
      <c r="A14" s="37">
        <v>10</v>
      </c>
      <c r="B14" s="108"/>
      <c r="C14" s="264"/>
      <c r="D14" s="87"/>
      <c r="E14" s="55"/>
      <c r="F14" s="58"/>
      <c r="G14" s="34"/>
      <c r="H14" s="227"/>
      <c r="I14" s="264"/>
      <c r="J14" s="77"/>
      <c r="K14" s="77"/>
      <c r="L14" s="58"/>
      <c r="M14" s="43"/>
      <c r="N14" s="238"/>
    </row>
    <row r="15" spans="1:14" ht="18.75" customHeight="1">
      <c r="A15" s="37">
        <v>11</v>
      </c>
      <c r="B15" s="108"/>
      <c r="C15" s="219"/>
      <c r="D15" s="86"/>
      <c r="E15" s="60"/>
      <c r="F15" s="88"/>
      <c r="G15" s="33"/>
      <c r="H15" s="225">
        <v>88</v>
      </c>
      <c r="I15" s="219"/>
      <c r="J15" s="77"/>
      <c r="K15" s="77"/>
      <c r="L15" s="58"/>
      <c r="M15" s="43"/>
      <c r="N15" s="238"/>
    </row>
    <row r="16" spans="1:14" ht="18.75" customHeight="1">
      <c r="A16" s="37">
        <v>12</v>
      </c>
      <c r="B16" s="108"/>
      <c r="C16" s="264"/>
      <c r="D16" s="87"/>
      <c r="E16" s="55"/>
      <c r="F16" s="58"/>
      <c r="G16" s="34"/>
      <c r="H16" s="227"/>
      <c r="I16" s="264"/>
      <c r="J16" s="77"/>
      <c r="K16" s="77"/>
      <c r="L16" s="58"/>
      <c r="M16" s="43"/>
      <c r="N16" s="238"/>
    </row>
    <row r="17" spans="1:14" ht="18.75" customHeight="1">
      <c r="A17" s="37">
        <v>13</v>
      </c>
      <c r="B17" s="81"/>
      <c r="C17" s="266"/>
      <c r="D17" s="136"/>
      <c r="E17" s="65"/>
      <c r="F17" s="66"/>
      <c r="G17" s="41"/>
      <c r="H17" s="248"/>
      <c r="I17" s="266"/>
      <c r="J17" s="136"/>
      <c r="K17" s="136"/>
      <c r="L17" s="66"/>
      <c r="M17" s="89"/>
      <c r="N17" s="239"/>
    </row>
    <row r="18" spans="1:14" ht="18.75" customHeight="1">
      <c r="A18" s="37">
        <v>14</v>
      </c>
      <c r="B18" s="39"/>
      <c r="C18" s="264"/>
      <c r="D18" s="87"/>
      <c r="E18" s="87"/>
      <c r="F18" s="58"/>
      <c r="G18" s="34"/>
      <c r="H18" s="227"/>
      <c r="I18" s="264"/>
      <c r="J18" s="87"/>
      <c r="K18" s="87"/>
      <c r="L18" s="58"/>
      <c r="M18" s="43"/>
      <c r="N18" s="238"/>
    </row>
    <row r="19" spans="1:14" ht="18.75" customHeight="1" thickBot="1">
      <c r="A19" s="37">
        <v>15</v>
      </c>
      <c r="B19" s="177"/>
      <c r="C19" s="267"/>
      <c r="D19" s="178"/>
      <c r="E19" s="178"/>
      <c r="F19" s="179"/>
      <c r="G19" s="183"/>
      <c r="H19" s="249"/>
      <c r="I19" s="267"/>
      <c r="J19" s="178"/>
      <c r="K19" s="178"/>
      <c r="L19" s="179"/>
      <c r="M19" s="185"/>
      <c r="N19" s="250"/>
    </row>
    <row r="20" spans="1:14" ht="18.75" customHeight="1">
      <c r="A20" s="79"/>
      <c r="B20" s="188" t="s">
        <v>25</v>
      </c>
      <c r="C20" s="262"/>
      <c r="D20" s="72"/>
      <c r="E20" s="123"/>
      <c r="F20" s="54"/>
      <c r="G20" s="49"/>
      <c r="H20" s="234"/>
      <c r="I20" s="240"/>
      <c r="J20" s="123"/>
      <c r="K20" s="123"/>
      <c r="L20" s="54"/>
      <c r="M20" s="85"/>
      <c r="N20" s="234"/>
    </row>
    <row r="21" spans="1:14" ht="18.75" customHeight="1" thickBot="1">
      <c r="A21" s="173"/>
      <c r="B21" s="189" t="s">
        <v>26</v>
      </c>
      <c r="C21" s="263"/>
      <c r="D21" s="74"/>
      <c r="E21" s="124"/>
      <c r="F21" s="75"/>
      <c r="G21" s="35"/>
      <c r="H21" s="235"/>
      <c r="I21" s="258"/>
      <c r="J21" s="124"/>
      <c r="K21" s="124"/>
      <c r="L21" s="75"/>
      <c r="M21" s="44"/>
      <c r="N21" s="235"/>
    </row>
    <row r="22" spans="1:14" ht="18.75" customHeight="1" thickBot="1">
      <c r="A22" s="187"/>
      <c r="B22" s="125"/>
      <c r="C22" s="268"/>
      <c r="D22" s="127"/>
      <c r="E22" s="128"/>
      <c r="F22" s="129"/>
      <c r="G22" s="28"/>
      <c r="H22" s="236">
        <f>SUM(H5:H21)</f>
        <v>88</v>
      </c>
      <c r="I22" s="158"/>
      <c r="J22" s="130"/>
      <c r="K22" s="131"/>
      <c r="L22" s="137"/>
      <c r="M22" s="45"/>
      <c r="N22" s="236">
        <f>SUM(N5:N21)</f>
        <v>0</v>
      </c>
    </row>
    <row r="24" spans="2:3" ht="12.75">
      <c r="B24" s="3" t="s">
        <v>6</v>
      </c>
      <c r="C24" s="8">
        <f>SUM(H22,N22)</f>
        <v>88</v>
      </c>
    </row>
    <row r="25" ht="12.75">
      <c r="B25" s="3" t="s">
        <v>7</v>
      </c>
    </row>
    <row r="27" spans="2:13" ht="12.75">
      <c r="B27" s="16" t="s">
        <v>12</v>
      </c>
      <c r="C27" s="16"/>
      <c r="D27" s="16"/>
      <c r="E27" s="16"/>
      <c r="F27" s="16"/>
      <c r="G27" s="25" t="s">
        <v>32</v>
      </c>
      <c r="H27" s="17"/>
      <c r="I27" s="4"/>
      <c r="J27" s="4"/>
      <c r="K27" s="4"/>
      <c r="L27" s="4"/>
      <c r="M27" s="4"/>
    </row>
    <row r="28" spans="2:13" ht="16.5" customHeight="1">
      <c r="B28" s="26" t="s">
        <v>27</v>
      </c>
      <c r="C28" s="16"/>
      <c r="D28" s="16"/>
      <c r="E28" s="16"/>
      <c r="F28" s="16"/>
      <c r="G28" s="21" t="s">
        <v>21</v>
      </c>
      <c r="H28" s="17"/>
      <c r="I28" s="4"/>
      <c r="J28" s="4"/>
      <c r="K28" s="4"/>
      <c r="L28" s="4"/>
      <c r="M28" s="4"/>
    </row>
    <row r="29" spans="2:13" ht="12.75">
      <c r="B29" s="16"/>
      <c r="C29" s="16"/>
      <c r="D29" s="16"/>
      <c r="E29" s="16"/>
      <c r="F29" s="16"/>
      <c r="G29" s="16"/>
      <c r="H29" s="16"/>
      <c r="I29" s="4"/>
      <c r="J29" s="4"/>
      <c r="K29" s="4"/>
      <c r="L29" s="4"/>
      <c r="M29" s="4"/>
    </row>
    <row r="30" spans="2:13" ht="12.75">
      <c r="B30" s="16" t="s">
        <v>14</v>
      </c>
      <c r="C30" s="16"/>
      <c r="D30" s="16"/>
      <c r="E30" s="16"/>
      <c r="F30" s="16"/>
      <c r="G30" s="26" t="s">
        <v>24</v>
      </c>
      <c r="H30" s="16"/>
      <c r="I30" s="4"/>
      <c r="J30" s="4"/>
      <c r="K30" s="4"/>
      <c r="L30" s="4"/>
      <c r="M30" s="4"/>
    </row>
    <row r="31" spans="2:13" ht="12.75">
      <c r="B31" s="16" t="s">
        <v>13</v>
      </c>
      <c r="C31" s="16"/>
      <c r="D31" s="16"/>
      <c r="E31" s="16"/>
      <c r="F31" s="16"/>
      <c r="G31" s="26" t="s">
        <v>21</v>
      </c>
      <c r="H31" s="16"/>
      <c r="I31" s="5"/>
      <c r="J31" s="5"/>
      <c r="K31" s="5"/>
      <c r="L31" s="5"/>
      <c r="M31" s="5"/>
    </row>
  </sheetData>
  <sheetProtection/>
  <mergeCells count="4">
    <mergeCell ref="B1:N1"/>
    <mergeCell ref="C3:I3"/>
    <mergeCell ref="J3:N3"/>
    <mergeCell ref="B2:M2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2021-08-29T04:45:05Z</cp:lastPrinted>
  <dcterms:created xsi:type="dcterms:W3CDTF">1996-10-08T23:32:33Z</dcterms:created>
  <dcterms:modified xsi:type="dcterms:W3CDTF">2021-08-29T05:12:33Z</dcterms:modified>
  <cp:category/>
  <cp:version/>
  <cp:contentType/>
  <cp:contentStatus/>
</cp:coreProperties>
</file>