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зультаты 2019" sheetId="1" r:id="rId1"/>
    <sheet name="Ранжирование 2019" sheetId="2" r:id="rId2"/>
    <sheet name="Лист1" sheetId="3" r:id="rId3"/>
  </sheets>
  <definedNames>
    <definedName name="Z_1914191B_6717_4558_BEF3_E7FFA2EF37FD_.wvu.PrintArea" localSheetId="1" hidden="1">'Ранжирование 2019'!$A$1:$F$28</definedName>
    <definedName name="_xlnm.Print_Titles" localSheetId="0">'Результаты 2019'!$A:$B,'Результаты 2019'!$3:$4</definedName>
    <definedName name="_xlnm.Print_Area" localSheetId="1">'Ранжирование 2019'!$A$1:$G$28</definedName>
    <definedName name="_xlnm.Print_Area" localSheetId="0">'Результаты 2019'!$A$1:$AG$26</definedName>
  </definedNames>
  <calcPr fullCalcOnLoad="1"/>
</workbook>
</file>

<file path=xl/sharedStrings.xml><?xml version="1.0" encoding="utf-8"?>
<sst xmlns="http://schemas.openxmlformats.org/spreadsheetml/2006/main" count="123" uniqueCount="88">
  <si>
    <t>№ п/п</t>
  </si>
  <si>
    <t>Рейтинг</t>
  </si>
  <si>
    <t>I Степень</t>
  </si>
  <si>
    <t>II Степень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</si>
  <si>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</si>
  <si>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</si>
  <si>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</si>
  <si>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Отношение объема расходов бюджета муниципального образования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</si>
  <si>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</si>
  <si>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</si>
  <si>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</si>
  <si>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</si>
  <si>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БК4</t>
  </si>
  <si>
    <t>БК5</t>
  </si>
  <si>
    <t>МПА1</t>
  </si>
  <si>
    <t>МПА2</t>
  </si>
  <si>
    <t>ОБП1</t>
  </si>
  <si>
    <t>ОБП2</t>
  </si>
  <si>
    <t>ОБП4</t>
  </si>
  <si>
    <t>ОБП5</t>
  </si>
  <si>
    <t>ОБП6</t>
  </si>
  <si>
    <t>ОБП7</t>
  </si>
  <si>
    <t>ОБП8</t>
  </si>
  <si>
    <t>ОБП9</t>
  </si>
  <si>
    <t>ОБП10</t>
  </si>
  <si>
    <t>ОБП11</t>
  </si>
  <si>
    <t>ОБП12</t>
  </si>
  <si>
    <t>ОБП13</t>
  </si>
  <si>
    <t>ОБП14</t>
  </si>
  <si>
    <t>III Степень</t>
  </si>
  <si>
    <t>7</t>
  </si>
  <si>
    <t>3-4</t>
  </si>
  <si>
    <t>1 степень</t>
  </si>
  <si>
    <t>2 степень</t>
  </si>
  <si>
    <t>3 степень</t>
  </si>
  <si>
    <t>Администрация Ангарского сельсовета</t>
  </si>
  <si>
    <t>Администрация Артюгинского сельсовета</t>
  </si>
  <si>
    <t>Администрация Белякинского сельсовета</t>
  </si>
  <si>
    <t>Администрация Богучанского сельсовета</t>
  </si>
  <si>
    <t>Администрация Говорковского сельсовета</t>
  </si>
  <si>
    <t>Администрация Красногорьевского сельсовета</t>
  </si>
  <si>
    <t>Администрация Манзенского сельсовета</t>
  </si>
  <si>
    <t>Администрация Невонского сельсовета</t>
  </si>
  <si>
    <t>Администрация Нижнетерянского сельсовета</t>
  </si>
  <si>
    <t>Администрация Новохайского сельсовета</t>
  </si>
  <si>
    <t>Администрация Октябрьского сельсовета</t>
  </si>
  <si>
    <t>Администрация Осиновомысского сельсовета</t>
  </si>
  <si>
    <t>Администрация Пинчугского сельсовета</t>
  </si>
  <si>
    <t>Администрация Таежинского сельсовета</t>
  </si>
  <si>
    <t>Администрация Такучетского сельсовета</t>
  </si>
  <si>
    <t>Администрация Хребтовского сельсовета</t>
  </si>
  <si>
    <t>Администрация Чуноярского сельсовета</t>
  </si>
  <si>
    <t>Администрация Шиверского сельсовета</t>
  </si>
  <si>
    <t>Проведение публичных слушаний по проекту бюджета муниципального образования  и размещение резолюции публичных слушаний по проекту бюджета муниципального образования на официальном сайте поселения</t>
  </si>
  <si>
    <t xml:space="preserve">Предоставление в  финансовое управление администрации Богучанского района решения о бюджете   поселения на очередной финансовый год и плановый период, принятое представительным органом, 
а также решения о внесении изменений в решение о бюджете на очередной финансовый год и 
плановый период в течение 10 дней после их утверждения
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</si>
  <si>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</si>
  <si>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</si>
  <si>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постановлением</t>
  </si>
  <si>
    <t>Муниципальный правовой акт,  утверждающий методику прогнозирования поступлений доходов в бюджет поселения в соответствии с общими требованиями к такой методике, установленными Правительством Российской Федерации;</t>
  </si>
  <si>
    <t>Муниципальный правовой акт,  утверждающего перечень муниципальных программ, реализуемых в муниципальном образовании, действующего в отчетном финансовом году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</si>
  <si>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</si>
  <si>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</si>
  <si>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Изменение размера дебиторской задолженности по доходам поселения бюджета на 1 января отчетного финансового года</t>
  </si>
  <si>
    <t>ОБП3</t>
  </si>
  <si>
    <t xml:space="preserve"> Объем невыясненных поступлений, зачисленных в  бюджет поселения и не уточненных главным администратором доходов бюджета поселения  по состоянию на 31 декабря отчетного финансового года</t>
  </si>
  <si>
    <t xml:space="preserve">Отношение темпа роста расходов бюджета муниципального образования на содержание органов местного самоуправления от темпа роста расходов бюджета
</t>
  </si>
  <si>
    <t xml:space="preserve">Наличие у администрации сельсовета - Главного распорядителя бюджетных средств нереальной к взысканию дебиторской задолженности
</t>
  </si>
  <si>
    <t xml:space="preserve"> Изменение дебиторской задолженности Главного распорядителя бюджетных средств  в отчетном периоде по сравнению с началом финансового года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</si>
  <si>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</si>
  <si>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Размещение нормативных правовых актов, документов и материалов, указанных в индикаторах МПА1 – МПА2, ОБП11 ОБП13  на официальных сайтах органов местного самоуправления муниципального образования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</si>
  <si>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</si>
  <si>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</si>
  <si>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Количество индикаторов качества осуществления бюджетного процесса, значения которых соответствуют нормативным (ОБП) 
из 14  предусмотренных постановлением</t>
  </si>
  <si>
    <t>Количество индикаторов состояния нормативной правовой базы, значения которых соответствуют нормативным (МП) 
из 2  предусмотренных постановлением</t>
  </si>
  <si>
    <t xml:space="preserve">*1. Значения всех индикаторов соблюдения требований Бюджетного кодекса Российской Федерации (БК1 – БК5) соответствуют нормативным согласно приложению N 1 к настоящему Порядку.
2. Приняты и действуют: 2 муниципальных правовых акта  поселений, соответствующих индикаторам МПА1 – МПА2 согласно приложению N 1 к настоящему Порядку.
3. Значения не менее:  12 из 14 индикаторов ОБП1 – ОБП14 соответствуют нормативным согласно приложению N 1 к настоящему Порядку.
</t>
  </si>
  <si>
    <t xml:space="preserve">**1. Значения всех индикаторов соблюдения требований Бюджетного кодекса Российской Федерации (БК1 – БК5) соответствуют нормативным согласно приложению N 1 к настоящему Порядку.
2. Приняты и действуют: 2 муниципальных правовых акта поселений района, соответствующих индикаторам МПА1 – МПА2 согласно приложению N 1 к настоящему Порядку.
3. Значения не менее:  8 из 14 индикаторов ОБП1 – ОБП14 соответствуют нормативным согласно приложению N 1 к настоящему Порядку.
</t>
  </si>
  <si>
    <t>*** -Муниципальное образование не соответствует условиям присвоения I и II Степени качества</t>
  </si>
  <si>
    <t>Количество индикаторов Оценка качества управления муниципальными финансами 
(max 19)</t>
  </si>
  <si>
    <t>Наименование муниципального образования</t>
  </si>
  <si>
    <t>Информация о результатах мониторинга и оценки качества управления муниципальными финансами в поселениях Богучанского района  за 2019 год, проведенных в соответствии с  постановлением администрации Богучанского района  от 12.02.2018  № 153-п</t>
  </si>
  <si>
    <t>Ранжирование муниципальных образований по результатам оценки качества управления муниципальными финансами за 2019 год</t>
  </si>
  <si>
    <t>5-7</t>
  </si>
  <si>
    <t>8</t>
  </si>
  <si>
    <t>9-11</t>
  </si>
  <si>
    <t>12-14</t>
  </si>
  <si>
    <t>15-16</t>
  </si>
  <si>
    <t>17</t>
  </si>
  <si>
    <t>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</si>
</sst>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6" fillId="7" borderId="13" xfId="0" applyFont="1" applyFill="1" applyBorder="1" applyAlignment="1">
      <alignment horizontal="center" vertical="center" wrapText="1"/>
    </xf>
    <xf numFmtId="172" fontId="7" fillId="7" borderId="11" xfId="55" applyNumberFormat="1" applyFont="1" applyFill="1" applyBorder="1" applyAlignment="1">
      <alignment horizontal="center" vertical="center" wrapText="1"/>
      <protection/>
    </xf>
    <xf numFmtId="172" fontId="9" fillId="7" borderId="11" xfId="55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vertical="center" wrapText="1"/>
      <protection/>
    </xf>
    <xf numFmtId="0" fontId="4" fillId="33" borderId="0" xfId="53" applyFont="1" applyFill="1" applyAlignment="1">
      <alignment vertical="center" wrapText="1"/>
      <protection/>
    </xf>
    <xf numFmtId="0" fontId="3" fillId="34" borderId="0" xfId="0" applyFont="1" applyFill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top" wrapText="1"/>
    </xf>
    <xf numFmtId="49" fontId="5" fillId="33" borderId="11" xfId="53" applyNumberFormat="1" applyFont="1" applyFill="1" applyBorder="1" applyAlignment="1">
      <alignment horizontal="center" vertical="top" wrapText="1"/>
      <protection/>
    </xf>
    <xf numFmtId="0" fontId="5" fillId="33" borderId="11" xfId="53" applyFont="1" applyFill="1" applyBorder="1" applyAlignment="1">
      <alignment horizontal="center" vertical="top"/>
      <protection/>
    </xf>
    <xf numFmtId="0" fontId="3" fillId="33" borderId="0" xfId="0" applyFont="1" applyFill="1" applyAlignment="1">
      <alignment vertical="top"/>
    </xf>
    <xf numFmtId="0" fontId="47" fillId="33" borderId="11" xfId="53" applyFont="1" applyFill="1" applyBorder="1" applyAlignment="1">
      <alignment horizontal="center" vertical="center" wrapText="1"/>
      <protection/>
    </xf>
    <xf numFmtId="0" fontId="48" fillId="33" borderId="11" xfId="53" applyFont="1" applyFill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оказатели БК на 1 апреля 2005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view="pageBreakPreview" zoomScale="80" zoomScaleSheetLayoutView="80" zoomScalePageLayoutView="0" workbookViewId="0" topLeftCell="A1">
      <pane xSplit="2" ySplit="4" topLeftCell="U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16" sqref="AB16"/>
    </sheetView>
  </sheetViews>
  <sheetFormatPr defaultColWidth="9.140625" defaultRowHeight="15"/>
  <cols>
    <col min="1" max="1" width="5.140625" style="1" customWidth="1"/>
    <col min="2" max="2" width="45.7109375" style="2" customWidth="1"/>
    <col min="3" max="3" width="28.8515625" style="2" customWidth="1"/>
    <col min="4" max="4" width="16.421875" style="2" customWidth="1"/>
    <col min="5" max="5" width="27.140625" style="2" customWidth="1"/>
    <col min="6" max="6" width="22.421875" style="2" customWidth="1"/>
    <col min="7" max="7" width="37.140625" style="2" customWidth="1"/>
    <col min="8" max="8" width="20.140625" style="2" customWidth="1"/>
    <col min="9" max="9" width="31.00390625" style="2" customWidth="1"/>
    <col min="10" max="10" width="25.7109375" style="2" customWidth="1"/>
    <col min="11" max="11" width="25.421875" style="2" customWidth="1"/>
    <col min="12" max="12" width="35.8515625" style="2" customWidth="1"/>
    <col min="13" max="13" width="25.7109375" style="2" customWidth="1"/>
    <col min="14" max="14" width="23.57421875" style="2" customWidth="1"/>
    <col min="15" max="15" width="24.421875" style="2" customWidth="1"/>
    <col min="16" max="16" width="26.00390625" style="2" customWidth="1"/>
    <col min="17" max="17" width="25.7109375" style="2" customWidth="1"/>
    <col min="18" max="18" width="24.421875" style="2" customWidth="1"/>
    <col min="19" max="19" width="31.00390625" style="2" customWidth="1"/>
    <col min="20" max="20" width="24.421875" style="2" customWidth="1"/>
    <col min="21" max="21" width="30.28125" style="2" customWidth="1"/>
    <col min="22" max="22" width="23.8515625" style="2" customWidth="1"/>
    <col min="23" max="23" width="27.7109375" style="2" customWidth="1"/>
    <col min="24" max="24" width="29.57421875" style="2" customWidth="1"/>
    <col min="25" max="25" width="29.00390625" style="2" customWidth="1"/>
    <col min="26" max="26" width="29.7109375" style="2" customWidth="1"/>
    <col min="27" max="29" width="23.421875" style="2" customWidth="1"/>
    <col min="30" max="16384" width="9.140625" style="2" customWidth="1"/>
  </cols>
  <sheetData>
    <row r="1" spans="6:11" ht="15.75" customHeight="1">
      <c r="F1" s="10"/>
      <c r="G1" s="10"/>
      <c r="H1" s="10"/>
      <c r="I1" s="10"/>
      <c r="J1" s="10"/>
      <c r="K1" s="10"/>
    </row>
    <row r="2" spans="1:29" ht="63" customHeight="1" thickBot="1">
      <c r="A2" s="3"/>
      <c r="B2" s="3"/>
      <c r="C2" s="44" t="s">
        <v>79</v>
      </c>
      <c r="D2" s="44"/>
      <c r="E2" s="44"/>
      <c r="F2" s="44"/>
      <c r="G2" s="44"/>
      <c r="H2" s="44"/>
      <c r="I2" s="44"/>
      <c r="J2" s="44"/>
      <c r="K2" s="44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  <c r="AB2" s="3"/>
      <c r="AC2" s="3"/>
    </row>
    <row r="3" spans="1:29" ht="258" customHeight="1" thickBot="1">
      <c r="A3" s="5" t="s">
        <v>0</v>
      </c>
      <c r="B3" s="5" t="s">
        <v>78</v>
      </c>
      <c r="C3" s="5" t="s">
        <v>57</v>
      </c>
      <c r="D3" s="22" t="s">
        <v>53</v>
      </c>
      <c r="E3" s="23" t="s">
        <v>54</v>
      </c>
      <c r="F3" s="23" t="s">
        <v>55</v>
      </c>
      <c r="G3" s="23" t="s">
        <v>56</v>
      </c>
      <c r="H3" s="23" t="s">
        <v>4</v>
      </c>
      <c r="I3" s="6" t="s">
        <v>73</v>
      </c>
      <c r="J3" s="23" t="s">
        <v>58</v>
      </c>
      <c r="K3" s="23" t="s">
        <v>59</v>
      </c>
      <c r="L3" s="5" t="s">
        <v>72</v>
      </c>
      <c r="M3" s="23" t="s">
        <v>60</v>
      </c>
      <c r="N3" s="23" t="s">
        <v>61</v>
      </c>
      <c r="O3" s="23" t="s">
        <v>62</v>
      </c>
      <c r="P3" s="23" t="s">
        <v>64</v>
      </c>
      <c r="Q3" s="23" t="s">
        <v>65</v>
      </c>
      <c r="R3" s="23" t="s">
        <v>7</v>
      </c>
      <c r="S3" s="23" t="s">
        <v>66</v>
      </c>
      <c r="T3" s="23" t="s">
        <v>67</v>
      </c>
      <c r="U3" s="23" t="s">
        <v>5</v>
      </c>
      <c r="V3" s="23" t="s">
        <v>6</v>
      </c>
      <c r="W3" s="23" t="s">
        <v>68</v>
      </c>
      <c r="X3" s="23" t="s">
        <v>69</v>
      </c>
      <c r="Y3" s="23" t="s">
        <v>70</v>
      </c>
      <c r="Z3" s="23" t="s">
        <v>71</v>
      </c>
      <c r="AA3" s="41" t="s">
        <v>8</v>
      </c>
      <c r="AB3" s="42"/>
      <c r="AC3" s="43"/>
    </row>
    <row r="4" spans="1:29" ht="15.75">
      <c r="A4" s="5"/>
      <c r="B4" s="5"/>
      <c r="C4" s="29"/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5"/>
      <c r="J4" s="24" t="s">
        <v>14</v>
      </c>
      <c r="K4" s="24" t="s">
        <v>15</v>
      </c>
      <c r="L4" s="5"/>
      <c r="M4" s="24" t="s">
        <v>16</v>
      </c>
      <c r="N4" s="24" t="s">
        <v>17</v>
      </c>
      <c r="O4" s="24" t="s">
        <v>63</v>
      </c>
      <c r="P4" s="24" t="s">
        <v>18</v>
      </c>
      <c r="Q4" s="24" t="s">
        <v>19</v>
      </c>
      <c r="R4" s="24" t="s">
        <v>20</v>
      </c>
      <c r="S4" s="24" t="s">
        <v>21</v>
      </c>
      <c r="T4" s="24" t="s">
        <v>22</v>
      </c>
      <c r="U4" s="24" t="s">
        <v>23</v>
      </c>
      <c r="V4" s="24" t="s">
        <v>24</v>
      </c>
      <c r="W4" s="24" t="s">
        <v>25</v>
      </c>
      <c r="X4" s="24" t="s">
        <v>26</v>
      </c>
      <c r="Y4" s="24" t="s">
        <v>27</v>
      </c>
      <c r="Z4" s="24" t="s">
        <v>28</v>
      </c>
      <c r="AA4" s="5" t="s">
        <v>32</v>
      </c>
      <c r="AB4" s="5" t="s">
        <v>33</v>
      </c>
      <c r="AC4" s="5" t="s">
        <v>34</v>
      </c>
    </row>
    <row r="5" spans="1:29" s="30" customFormat="1" ht="15.75">
      <c r="A5" s="27">
        <v>1</v>
      </c>
      <c r="B5" s="28" t="s">
        <v>35</v>
      </c>
      <c r="C5" s="29">
        <f>SUM(D5:H5)</f>
        <v>3</v>
      </c>
      <c r="D5" s="39">
        <v>0</v>
      </c>
      <c r="E5" s="39">
        <v>0</v>
      </c>
      <c r="F5" s="39">
        <v>1</v>
      </c>
      <c r="G5" s="39">
        <v>1</v>
      </c>
      <c r="H5" s="39">
        <v>1</v>
      </c>
      <c r="I5" s="40">
        <f>SUM(J5:K5)</f>
        <v>1</v>
      </c>
      <c r="J5" s="39">
        <v>1</v>
      </c>
      <c r="K5" s="39">
        <v>0</v>
      </c>
      <c r="L5" s="40">
        <f>SUM(M5:Z5)</f>
        <v>9</v>
      </c>
      <c r="M5" s="39">
        <v>1</v>
      </c>
      <c r="N5" s="39">
        <v>1</v>
      </c>
      <c r="O5" s="39">
        <v>0</v>
      </c>
      <c r="P5" s="39">
        <v>1</v>
      </c>
      <c r="Q5" s="39">
        <v>0</v>
      </c>
      <c r="R5" s="39">
        <v>0</v>
      </c>
      <c r="S5" s="39">
        <v>1</v>
      </c>
      <c r="T5" s="39">
        <v>1</v>
      </c>
      <c r="U5" s="39">
        <v>1</v>
      </c>
      <c r="V5" s="39">
        <v>1</v>
      </c>
      <c r="W5" s="39">
        <v>1</v>
      </c>
      <c r="X5" s="39">
        <v>0</v>
      </c>
      <c r="Y5" s="39">
        <v>0</v>
      </c>
      <c r="Z5" s="39">
        <v>1</v>
      </c>
      <c r="AA5" s="39"/>
      <c r="AB5" s="27"/>
      <c r="AC5" s="27">
        <v>1</v>
      </c>
    </row>
    <row r="6" spans="1:29" s="30" customFormat="1" ht="15.75">
      <c r="A6" s="27">
        <v>2</v>
      </c>
      <c r="B6" s="28" t="s">
        <v>36</v>
      </c>
      <c r="C6" s="29">
        <f aca="true" t="shared" si="0" ref="C6:C21">SUM(D6:H6)</f>
        <v>3</v>
      </c>
      <c r="D6" s="39">
        <v>0</v>
      </c>
      <c r="E6" s="39">
        <v>0</v>
      </c>
      <c r="F6" s="39">
        <v>1</v>
      </c>
      <c r="G6" s="39">
        <v>1</v>
      </c>
      <c r="H6" s="39">
        <v>1</v>
      </c>
      <c r="I6" s="40">
        <f aca="true" t="shared" si="1" ref="I6:I22">SUM(J6:K6)</f>
        <v>1</v>
      </c>
      <c r="J6" s="39">
        <v>1</v>
      </c>
      <c r="K6" s="39">
        <v>0</v>
      </c>
      <c r="L6" s="40">
        <f aca="true" t="shared" si="2" ref="L6:L22">SUM(M6:Z6)</f>
        <v>8</v>
      </c>
      <c r="M6" s="39">
        <v>1</v>
      </c>
      <c r="N6" s="39">
        <v>1</v>
      </c>
      <c r="O6" s="39">
        <v>1</v>
      </c>
      <c r="P6" s="39">
        <v>0</v>
      </c>
      <c r="Q6" s="39">
        <v>0</v>
      </c>
      <c r="R6" s="39">
        <v>0</v>
      </c>
      <c r="S6" s="39">
        <v>1</v>
      </c>
      <c r="T6" s="39">
        <v>0</v>
      </c>
      <c r="U6" s="39">
        <v>1</v>
      </c>
      <c r="V6" s="39">
        <v>1</v>
      </c>
      <c r="W6" s="39">
        <v>1</v>
      </c>
      <c r="X6" s="39">
        <v>0</v>
      </c>
      <c r="Y6" s="39">
        <v>0</v>
      </c>
      <c r="Z6" s="39">
        <v>1</v>
      </c>
      <c r="AA6" s="39"/>
      <c r="AB6" s="27"/>
      <c r="AC6" s="27">
        <v>1</v>
      </c>
    </row>
    <row r="7" spans="1:29" s="30" customFormat="1" ht="15.75">
      <c r="A7" s="27">
        <v>3</v>
      </c>
      <c r="B7" s="28" t="s">
        <v>37</v>
      </c>
      <c r="C7" s="29">
        <f t="shared" si="0"/>
        <v>3</v>
      </c>
      <c r="D7" s="39">
        <v>0</v>
      </c>
      <c r="E7" s="39">
        <v>1</v>
      </c>
      <c r="F7" s="39">
        <v>0</v>
      </c>
      <c r="G7" s="39">
        <v>1</v>
      </c>
      <c r="H7" s="39">
        <v>1</v>
      </c>
      <c r="I7" s="40">
        <f t="shared" si="1"/>
        <v>2</v>
      </c>
      <c r="J7" s="39">
        <v>1</v>
      </c>
      <c r="K7" s="39">
        <v>1</v>
      </c>
      <c r="L7" s="40">
        <f t="shared" si="2"/>
        <v>10</v>
      </c>
      <c r="M7" s="39">
        <v>1</v>
      </c>
      <c r="N7" s="39">
        <v>1</v>
      </c>
      <c r="O7" s="39">
        <v>0</v>
      </c>
      <c r="P7" s="39">
        <v>1</v>
      </c>
      <c r="Q7" s="39">
        <v>1</v>
      </c>
      <c r="R7" s="39">
        <v>1</v>
      </c>
      <c r="S7" s="39">
        <v>1</v>
      </c>
      <c r="T7" s="39">
        <v>0</v>
      </c>
      <c r="U7" s="39">
        <v>1</v>
      </c>
      <c r="V7" s="39">
        <v>1</v>
      </c>
      <c r="W7" s="39">
        <v>1</v>
      </c>
      <c r="X7" s="39">
        <v>0</v>
      </c>
      <c r="Y7" s="39">
        <v>0</v>
      </c>
      <c r="Z7" s="39">
        <v>1</v>
      </c>
      <c r="AA7" s="39"/>
      <c r="AB7" s="27"/>
      <c r="AC7" s="27">
        <v>1</v>
      </c>
    </row>
    <row r="8" spans="1:29" s="30" customFormat="1" ht="15.75">
      <c r="A8" s="27">
        <v>4</v>
      </c>
      <c r="B8" s="28" t="s">
        <v>38</v>
      </c>
      <c r="C8" s="29">
        <f t="shared" si="0"/>
        <v>2</v>
      </c>
      <c r="D8" s="39">
        <v>0</v>
      </c>
      <c r="E8" s="39">
        <v>0</v>
      </c>
      <c r="F8" s="39">
        <v>1</v>
      </c>
      <c r="G8" s="39">
        <v>0</v>
      </c>
      <c r="H8" s="39">
        <v>1</v>
      </c>
      <c r="I8" s="40">
        <f t="shared" si="1"/>
        <v>0</v>
      </c>
      <c r="J8" s="39">
        <v>0</v>
      </c>
      <c r="K8" s="39">
        <v>0</v>
      </c>
      <c r="L8" s="40">
        <f t="shared" si="2"/>
        <v>10</v>
      </c>
      <c r="M8" s="39">
        <v>1</v>
      </c>
      <c r="N8" s="39">
        <v>1</v>
      </c>
      <c r="O8" s="39">
        <v>1</v>
      </c>
      <c r="P8" s="39">
        <v>1</v>
      </c>
      <c r="Q8" s="39">
        <v>1</v>
      </c>
      <c r="R8" s="39">
        <v>1</v>
      </c>
      <c r="S8" s="39">
        <v>1</v>
      </c>
      <c r="T8" s="39">
        <v>0</v>
      </c>
      <c r="U8" s="39">
        <v>1</v>
      </c>
      <c r="V8" s="39">
        <v>1</v>
      </c>
      <c r="W8" s="39">
        <v>0</v>
      </c>
      <c r="X8" s="39">
        <v>0</v>
      </c>
      <c r="Y8" s="39">
        <v>0</v>
      </c>
      <c r="Z8" s="39">
        <v>1</v>
      </c>
      <c r="AA8" s="39"/>
      <c r="AB8" s="27"/>
      <c r="AC8" s="27">
        <v>1</v>
      </c>
    </row>
    <row r="9" spans="1:29" s="30" customFormat="1" ht="15.75">
      <c r="A9" s="27">
        <v>5</v>
      </c>
      <c r="B9" s="28" t="s">
        <v>39</v>
      </c>
      <c r="C9" s="29">
        <f t="shared" si="0"/>
        <v>4</v>
      </c>
      <c r="D9" s="39">
        <v>0</v>
      </c>
      <c r="E9" s="39">
        <v>1</v>
      </c>
      <c r="F9" s="39">
        <v>1</v>
      </c>
      <c r="G9" s="39">
        <v>1</v>
      </c>
      <c r="H9" s="39">
        <v>1</v>
      </c>
      <c r="I9" s="40">
        <f t="shared" si="1"/>
        <v>1</v>
      </c>
      <c r="J9" s="39">
        <v>1</v>
      </c>
      <c r="K9" s="39">
        <v>0</v>
      </c>
      <c r="L9" s="40">
        <f t="shared" si="2"/>
        <v>9</v>
      </c>
      <c r="M9" s="39">
        <v>1</v>
      </c>
      <c r="N9" s="39">
        <v>0</v>
      </c>
      <c r="O9" s="39">
        <v>1</v>
      </c>
      <c r="P9" s="39">
        <v>1</v>
      </c>
      <c r="Q9" s="39">
        <v>1</v>
      </c>
      <c r="R9" s="39">
        <v>0</v>
      </c>
      <c r="S9" s="39">
        <v>1</v>
      </c>
      <c r="T9" s="39">
        <v>0</v>
      </c>
      <c r="U9" s="39">
        <v>1</v>
      </c>
      <c r="V9" s="39">
        <v>1</v>
      </c>
      <c r="W9" s="39">
        <v>1</v>
      </c>
      <c r="X9" s="39">
        <v>0</v>
      </c>
      <c r="Y9" s="39">
        <v>0</v>
      </c>
      <c r="Z9" s="39">
        <v>1</v>
      </c>
      <c r="AA9" s="39"/>
      <c r="AB9" s="27"/>
      <c r="AC9" s="27">
        <v>1</v>
      </c>
    </row>
    <row r="10" spans="1:29" s="30" customFormat="1" ht="31.5">
      <c r="A10" s="27">
        <v>6</v>
      </c>
      <c r="B10" s="28" t="s">
        <v>40</v>
      </c>
      <c r="C10" s="29">
        <f t="shared" si="0"/>
        <v>5</v>
      </c>
      <c r="D10" s="39">
        <v>1</v>
      </c>
      <c r="E10" s="39">
        <v>1</v>
      </c>
      <c r="F10" s="39">
        <v>1</v>
      </c>
      <c r="G10" s="39">
        <v>1</v>
      </c>
      <c r="H10" s="39">
        <v>1</v>
      </c>
      <c r="I10" s="40">
        <f t="shared" si="1"/>
        <v>2</v>
      </c>
      <c r="J10" s="39">
        <v>1</v>
      </c>
      <c r="K10" s="39">
        <v>1</v>
      </c>
      <c r="L10" s="40">
        <f t="shared" si="2"/>
        <v>11</v>
      </c>
      <c r="M10" s="39">
        <v>1</v>
      </c>
      <c r="N10" s="39">
        <v>1</v>
      </c>
      <c r="O10" s="39">
        <v>0</v>
      </c>
      <c r="P10" s="39">
        <v>1</v>
      </c>
      <c r="Q10" s="39">
        <v>0</v>
      </c>
      <c r="R10" s="39">
        <v>0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  <c r="Z10" s="39">
        <v>1</v>
      </c>
      <c r="AA10" s="39"/>
      <c r="AB10" s="27">
        <v>1</v>
      </c>
      <c r="AC10" s="27"/>
    </row>
    <row r="11" spans="1:29" s="30" customFormat="1" ht="15.75">
      <c r="A11" s="27">
        <v>7</v>
      </c>
      <c r="B11" s="28" t="s">
        <v>41</v>
      </c>
      <c r="C11" s="29">
        <f t="shared" si="0"/>
        <v>3</v>
      </c>
      <c r="D11" s="39">
        <v>1</v>
      </c>
      <c r="E11" s="39">
        <v>0</v>
      </c>
      <c r="F11" s="39">
        <v>0</v>
      </c>
      <c r="G11" s="39">
        <v>1</v>
      </c>
      <c r="H11" s="39">
        <v>1</v>
      </c>
      <c r="I11" s="40">
        <f t="shared" si="1"/>
        <v>2</v>
      </c>
      <c r="J11" s="39">
        <v>1</v>
      </c>
      <c r="K11" s="39">
        <v>1</v>
      </c>
      <c r="L11" s="40">
        <f t="shared" si="2"/>
        <v>10</v>
      </c>
      <c r="M11" s="39">
        <v>1</v>
      </c>
      <c r="N11" s="39">
        <v>1</v>
      </c>
      <c r="O11" s="39">
        <v>0</v>
      </c>
      <c r="P11" s="39">
        <v>1</v>
      </c>
      <c r="Q11" s="39">
        <v>0</v>
      </c>
      <c r="R11" s="39">
        <v>1</v>
      </c>
      <c r="S11" s="39">
        <v>1</v>
      </c>
      <c r="T11" s="39">
        <v>1</v>
      </c>
      <c r="U11" s="39">
        <v>1</v>
      </c>
      <c r="V11" s="39">
        <v>1</v>
      </c>
      <c r="W11" s="39">
        <v>1</v>
      </c>
      <c r="X11" s="39">
        <v>0</v>
      </c>
      <c r="Y11" s="39">
        <v>0</v>
      </c>
      <c r="Z11" s="39">
        <v>1</v>
      </c>
      <c r="AA11" s="39"/>
      <c r="AB11" s="27"/>
      <c r="AC11" s="27">
        <v>1</v>
      </c>
    </row>
    <row r="12" spans="1:30" s="31" customFormat="1" ht="15.75">
      <c r="A12" s="27">
        <v>8</v>
      </c>
      <c r="B12" s="28" t="s">
        <v>42</v>
      </c>
      <c r="C12" s="29">
        <f t="shared" si="0"/>
        <v>5</v>
      </c>
      <c r="D12" s="39">
        <v>1</v>
      </c>
      <c r="E12" s="39">
        <v>1</v>
      </c>
      <c r="F12" s="39">
        <v>1</v>
      </c>
      <c r="G12" s="39">
        <v>1</v>
      </c>
      <c r="H12" s="39">
        <v>1</v>
      </c>
      <c r="I12" s="40">
        <f t="shared" si="1"/>
        <v>2</v>
      </c>
      <c r="J12" s="39">
        <v>1</v>
      </c>
      <c r="K12" s="39">
        <v>1</v>
      </c>
      <c r="L12" s="40">
        <f t="shared" si="2"/>
        <v>12</v>
      </c>
      <c r="M12" s="39">
        <v>1</v>
      </c>
      <c r="N12" s="39">
        <v>1</v>
      </c>
      <c r="O12" s="39">
        <v>1</v>
      </c>
      <c r="P12" s="39">
        <v>1</v>
      </c>
      <c r="Q12" s="39">
        <v>0</v>
      </c>
      <c r="R12" s="39">
        <v>0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  <c r="Z12" s="39">
        <v>1</v>
      </c>
      <c r="AA12" s="39">
        <v>1</v>
      </c>
      <c r="AB12" s="27"/>
      <c r="AC12" s="27"/>
      <c r="AD12" s="30"/>
    </row>
    <row r="13" spans="1:29" s="30" customFormat="1" ht="31.5">
      <c r="A13" s="27">
        <v>9</v>
      </c>
      <c r="B13" s="28" t="s">
        <v>43</v>
      </c>
      <c r="C13" s="29">
        <f t="shared" si="0"/>
        <v>3</v>
      </c>
      <c r="D13" s="39">
        <v>0</v>
      </c>
      <c r="E13" s="39">
        <v>0</v>
      </c>
      <c r="F13" s="39">
        <v>1</v>
      </c>
      <c r="G13" s="39">
        <v>1</v>
      </c>
      <c r="H13" s="39">
        <v>1</v>
      </c>
      <c r="I13" s="40">
        <f t="shared" si="1"/>
        <v>1</v>
      </c>
      <c r="J13" s="39">
        <v>1</v>
      </c>
      <c r="K13" s="39">
        <v>0</v>
      </c>
      <c r="L13" s="40">
        <f t="shared" si="2"/>
        <v>7</v>
      </c>
      <c r="M13" s="39">
        <v>1</v>
      </c>
      <c r="N13" s="39">
        <v>1</v>
      </c>
      <c r="O13" s="39">
        <v>0</v>
      </c>
      <c r="P13" s="39">
        <v>1</v>
      </c>
      <c r="Q13" s="39">
        <v>0</v>
      </c>
      <c r="R13" s="39">
        <v>0</v>
      </c>
      <c r="S13" s="39">
        <v>1</v>
      </c>
      <c r="T13" s="39">
        <v>0</v>
      </c>
      <c r="U13" s="39">
        <v>1</v>
      </c>
      <c r="V13" s="39">
        <v>1</v>
      </c>
      <c r="W13" s="39">
        <v>0</v>
      </c>
      <c r="X13" s="39">
        <v>0</v>
      </c>
      <c r="Y13" s="39">
        <v>0</v>
      </c>
      <c r="Z13" s="39">
        <v>1</v>
      </c>
      <c r="AA13" s="39"/>
      <c r="AB13" s="27"/>
      <c r="AC13" s="27">
        <v>1</v>
      </c>
    </row>
    <row r="14" spans="1:29" s="30" customFormat="1" ht="15.75">
      <c r="A14" s="27">
        <v>10</v>
      </c>
      <c r="B14" s="28" t="s">
        <v>44</v>
      </c>
      <c r="C14" s="29">
        <f t="shared" si="0"/>
        <v>3</v>
      </c>
      <c r="D14" s="39">
        <v>0</v>
      </c>
      <c r="E14" s="39">
        <v>0</v>
      </c>
      <c r="F14" s="39">
        <v>1</v>
      </c>
      <c r="G14" s="39">
        <v>1</v>
      </c>
      <c r="H14" s="39">
        <v>1</v>
      </c>
      <c r="I14" s="40">
        <f t="shared" si="1"/>
        <v>0</v>
      </c>
      <c r="J14" s="39">
        <v>0</v>
      </c>
      <c r="K14" s="39">
        <v>0</v>
      </c>
      <c r="L14" s="40">
        <f t="shared" si="2"/>
        <v>7</v>
      </c>
      <c r="M14" s="39">
        <v>1</v>
      </c>
      <c r="N14" s="39">
        <v>1</v>
      </c>
      <c r="O14" s="39">
        <v>0</v>
      </c>
      <c r="P14" s="39">
        <v>0</v>
      </c>
      <c r="Q14" s="39">
        <v>0</v>
      </c>
      <c r="R14" s="39">
        <v>0</v>
      </c>
      <c r="S14" s="39">
        <v>1</v>
      </c>
      <c r="T14" s="39">
        <v>1</v>
      </c>
      <c r="U14" s="39">
        <v>1</v>
      </c>
      <c r="V14" s="39">
        <v>1</v>
      </c>
      <c r="W14" s="39">
        <v>0</v>
      </c>
      <c r="X14" s="39">
        <v>0</v>
      </c>
      <c r="Y14" s="39">
        <v>0</v>
      </c>
      <c r="Z14" s="39">
        <v>1</v>
      </c>
      <c r="AA14" s="39"/>
      <c r="AB14" s="27"/>
      <c r="AC14" s="27">
        <v>1</v>
      </c>
    </row>
    <row r="15" spans="1:29" s="30" customFormat="1" ht="15.75">
      <c r="A15" s="27">
        <v>11</v>
      </c>
      <c r="B15" s="28" t="s">
        <v>45</v>
      </c>
      <c r="C15" s="29">
        <f t="shared" si="0"/>
        <v>3</v>
      </c>
      <c r="D15" s="39">
        <v>0</v>
      </c>
      <c r="E15" s="39">
        <v>0</v>
      </c>
      <c r="F15" s="39">
        <v>1</v>
      </c>
      <c r="G15" s="39">
        <v>1</v>
      </c>
      <c r="H15" s="39">
        <v>1</v>
      </c>
      <c r="I15" s="40">
        <f t="shared" si="1"/>
        <v>1</v>
      </c>
      <c r="J15" s="39">
        <v>1</v>
      </c>
      <c r="K15" s="39">
        <v>0</v>
      </c>
      <c r="L15" s="40">
        <f t="shared" si="2"/>
        <v>7</v>
      </c>
      <c r="M15" s="39">
        <v>1</v>
      </c>
      <c r="N15" s="39">
        <v>0</v>
      </c>
      <c r="O15" s="39">
        <v>0</v>
      </c>
      <c r="P15" s="39">
        <v>0</v>
      </c>
      <c r="Q15" s="39">
        <v>1</v>
      </c>
      <c r="R15" s="39">
        <v>0</v>
      </c>
      <c r="S15" s="39">
        <v>1</v>
      </c>
      <c r="T15" s="39">
        <v>0</v>
      </c>
      <c r="U15" s="39">
        <v>1</v>
      </c>
      <c r="V15" s="39">
        <v>1</v>
      </c>
      <c r="W15" s="39">
        <v>1</v>
      </c>
      <c r="X15" s="39">
        <v>0</v>
      </c>
      <c r="Y15" s="39">
        <v>0</v>
      </c>
      <c r="Z15" s="39">
        <v>1</v>
      </c>
      <c r="AA15" s="39"/>
      <c r="AB15" s="27"/>
      <c r="AC15" s="27">
        <v>1</v>
      </c>
    </row>
    <row r="16" spans="1:29" s="30" customFormat="1" ht="31.5">
      <c r="A16" s="27">
        <v>12</v>
      </c>
      <c r="B16" s="28" t="s">
        <v>46</v>
      </c>
      <c r="C16" s="29">
        <f t="shared" si="0"/>
        <v>3</v>
      </c>
      <c r="D16" s="39">
        <v>0</v>
      </c>
      <c r="E16" s="39">
        <v>0</v>
      </c>
      <c r="F16" s="39">
        <v>1</v>
      </c>
      <c r="G16" s="39">
        <v>1</v>
      </c>
      <c r="H16" s="39">
        <v>1</v>
      </c>
      <c r="I16" s="40">
        <f t="shared" si="1"/>
        <v>2</v>
      </c>
      <c r="J16" s="39">
        <v>1</v>
      </c>
      <c r="K16" s="39">
        <v>1</v>
      </c>
      <c r="L16" s="40">
        <f t="shared" si="2"/>
        <v>8</v>
      </c>
      <c r="M16" s="39">
        <v>1</v>
      </c>
      <c r="N16" s="39">
        <v>1</v>
      </c>
      <c r="O16" s="39">
        <v>0</v>
      </c>
      <c r="P16" s="39">
        <v>1</v>
      </c>
      <c r="Q16" s="39">
        <v>1</v>
      </c>
      <c r="R16" s="39">
        <v>0</v>
      </c>
      <c r="S16" s="39">
        <v>1</v>
      </c>
      <c r="T16" s="39">
        <v>0</v>
      </c>
      <c r="U16" s="39">
        <v>1</v>
      </c>
      <c r="V16" s="39">
        <v>1</v>
      </c>
      <c r="W16" s="39">
        <v>0</v>
      </c>
      <c r="X16" s="39">
        <v>0</v>
      </c>
      <c r="Y16" s="39">
        <v>0</v>
      </c>
      <c r="Z16" s="39">
        <v>1</v>
      </c>
      <c r="AA16" s="39"/>
      <c r="AB16" s="27"/>
      <c r="AC16" s="27">
        <v>1</v>
      </c>
    </row>
    <row r="17" spans="1:29" s="30" customFormat="1" ht="15.75">
      <c r="A17" s="27">
        <v>13</v>
      </c>
      <c r="B17" s="28" t="s">
        <v>47</v>
      </c>
      <c r="C17" s="29">
        <f t="shared" si="0"/>
        <v>3</v>
      </c>
      <c r="D17" s="39">
        <v>1</v>
      </c>
      <c r="E17" s="39">
        <v>0</v>
      </c>
      <c r="F17" s="39">
        <v>0</v>
      </c>
      <c r="G17" s="39">
        <v>1</v>
      </c>
      <c r="H17" s="39">
        <v>1</v>
      </c>
      <c r="I17" s="40">
        <f t="shared" si="1"/>
        <v>2</v>
      </c>
      <c r="J17" s="39">
        <v>1</v>
      </c>
      <c r="K17" s="39">
        <v>1</v>
      </c>
      <c r="L17" s="40">
        <f t="shared" si="2"/>
        <v>11</v>
      </c>
      <c r="M17" s="39">
        <v>1</v>
      </c>
      <c r="N17" s="39">
        <v>1</v>
      </c>
      <c r="O17" s="39">
        <v>1</v>
      </c>
      <c r="P17" s="39">
        <v>1</v>
      </c>
      <c r="Q17" s="39">
        <v>1</v>
      </c>
      <c r="R17" s="39">
        <v>1</v>
      </c>
      <c r="S17" s="39">
        <v>1</v>
      </c>
      <c r="T17" s="39">
        <v>0</v>
      </c>
      <c r="U17" s="39">
        <v>1</v>
      </c>
      <c r="V17" s="39">
        <v>1</v>
      </c>
      <c r="W17" s="39">
        <v>1</v>
      </c>
      <c r="X17" s="39">
        <v>0</v>
      </c>
      <c r="Y17" s="39">
        <v>0</v>
      </c>
      <c r="Z17" s="39">
        <v>1</v>
      </c>
      <c r="AA17" s="39"/>
      <c r="AB17" s="27"/>
      <c r="AC17" s="27">
        <v>1</v>
      </c>
    </row>
    <row r="18" spans="1:29" s="30" customFormat="1" ht="15.75">
      <c r="A18" s="27">
        <v>14</v>
      </c>
      <c r="B18" s="28" t="s">
        <v>48</v>
      </c>
      <c r="C18" s="29">
        <f t="shared" si="0"/>
        <v>3</v>
      </c>
      <c r="D18" s="39">
        <v>1</v>
      </c>
      <c r="E18" s="39">
        <v>0</v>
      </c>
      <c r="F18" s="39">
        <v>1</v>
      </c>
      <c r="G18" s="39">
        <v>1</v>
      </c>
      <c r="H18" s="39">
        <v>0</v>
      </c>
      <c r="I18" s="40">
        <f t="shared" si="1"/>
        <v>2</v>
      </c>
      <c r="J18" s="39">
        <v>1</v>
      </c>
      <c r="K18" s="39">
        <v>1</v>
      </c>
      <c r="L18" s="40">
        <f t="shared" si="2"/>
        <v>8</v>
      </c>
      <c r="M18" s="39">
        <v>1</v>
      </c>
      <c r="N18" s="39">
        <v>0</v>
      </c>
      <c r="O18" s="39">
        <v>0</v>
      </c>
      <c r="P18" s="39">
        <v>1</v>
      </c>
      <c r="Q18" s="39">
        <v>1</v>
      </c>
      <c r="R18" s="39">
        <v>1</v>
      </c>
      <c r="S18" s="39">
        <v>1</v>
      </c>
      <c r="T18" s="39">
        <v>0</v>
      </c>
      <c r="U18" s="39">
        <v>1</v>
      </c>
      <c r="V18" s="39">
        <v>1</v>
      </c>
      <c r="W18" s="39">
        <v>1</v>
      </c>
      <c r="X18" s="39">
        <v>0</v>
      </c>
      <c r="Y18" s="39">
        <v>0</v>
      </c>
      <c r="Z18" s="39">
        <v>0</v>
      </c>
      <c r="AA18" s="39"/>
      <c r="AB18" s="27"/>
      <c r="AC18" s="27">
        <v>1</v>
      </c>
    </row>
    <row r="19" spans="1:29" s="30" customFormat="1" ht="15.75">
      <c r="A19" s="27">
        <v>15</v>
      </c>
      <c r="B19" s="28" t="s">
        <v>49</v>
      </c>
      <c r="C19" s="29">
        <f t="shared" si="0"/>
        <v>2</v>
      </c>
      <c r="D19" s="39">
        <v>0</v>
      </c>
      <c r="E19" s="39">
        <v>0</v>
      </c>
      <c r="F19" s="39">
        <v>0</v>
      </c>
      <c r="G19" s="39">
        <v>1</v>
      </c>
      <c r="H19" s="39">
        <v>1</v>
      </c>
      <c r="I19" s="40">
        <f t="shared" si="1"/>
        <v>0</v>
      </c>
      <c r="J19" s="39">
        <v>0</v>
      </c>
      <c r="K19" s="39">
        <v>0</v>
      </c>
      <c r="L19" s="40">
        <f t="shared" si="2"/>
        <v>5</v>
      </c>
      <c r="M19" s="39">
        <v>1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1</v>
      </c>
      <c r="V19" s="39">
        <v>1</v>
      </c>
      <c r="W19" s="39">
        <v>0</v>
      </c>
      <c r="X19" s="39">
        <v>0</v>
      </c>
      <c r="Y19" s="39">
        <v>0</v>
      </c>
      <c r="Z19" s="39">
        <v>1</v>
      </c>
      <c r="AA19" s="39"/>
      <c r="AB19" s="27"/>
      <c r="AC19" s="27">
        <v>1</v>
      </c>
    </row>
    <row r="20" spans="1:29" s="30" customFormat="1" ht="15.75">
      <c r="A20" s="27">
        <v>16</v>
      </c>
      <c r="B20" s="28" t="s">
        <v>50</v>
      </c>
      <c r="C20" s="29">
        <f t="shared" si="0"/>
        <v>3</v>
      </c>
      <c r="D20" s="39">
        <v>1</v>
      </c>
      <c r="E20" s="39">
        <v>0</v>
      </c>
      <c r="F20" s="39">
        <v>0</v>
      </c>
      <c r="G20" s="39">
        <v>1</v>
      </c>
      <c r="H20" s="39">
        <v>1</v>
      </c>
      <c r="I20" s="40">
        <f t="shared" si="1"/>
        <v>2</v>
      </c>
      <c r="J20" s="39">
        <v>1</v>
      </c>
      <c r="K20" s="39">
        <v>1</v>
      </c>
      <c r="L20" s="40">
        <f t="shared" si="2"/>
        <v>7</v>
      </c>
      <c r="M20" s="39">
        <v>1</v>
      </c>
      <c r="N20" s="39">
        <v>0</v>
      </c>
      <c r="O20" s="39">
        <v>0</v>
      </c>
      <c r="P20" s="39">
        <v>1</v>
      </c>
      <c r="Q20" s="39">
        <v>0</v>
      </c>
      <c r="R20" s="39">
        <v>0</v>
      </c>
      <c r="S20" s="39">
        <v>1</v>
      </c>
      <c r="T20" s="39">
        <v>0</v>
      </c>
      <c r="U20" s="39">
        <v>1</v>
      </c>
      <c r="V20" s="39">
        <v>1</v>
      </c>
      <c r="W20" s="39">
        <v>1</v>
      </c>
      <c r="X20" s="39">
        <v>0</v>
      </c>
      <c r="Y20" s="39">
        <v>0</v>
      </c>
      <c r="Z20" s="39">
        <v>1</v>
      </c>
      <c r="AA20" s="39"/>
      <c r="AB20" s="27"/>
      <c r="AC20" s="27">
        <v>1</v>
      </c>
    </row>
    <row r="21" spans="1:29" s="30" customFormat="1" ht="15.75">
      <c r="A21" s="27">
        <v>17</v>
      </c>
      <c r="B21" s="28" t="s">
        <v>51</v>
      </c>
      <c r="C21" s="29">
        <f t="shared" si="0"/>
        <v>4</v>
      </c>
      <c r="D21" s="39">
        <v>1</v>
      </c>
      <c r="E21" s="39">
        <v>1</v>
      </c>
      <c r="F21" s="39">
        <v>0</v>
      </c>
      <c r="G21" s="39">
        <v>1</v>
      </c>
      <c r="H21" s="39">
        <v>1</v>
      </c>
      <c r="I21" s="40">
        <f t="shared" si="1"/>
        <v>2</v>
      </c>
      <c r="J21" s="39">
        <v>1</v>
      </c>
      <c r="K21" s="39">
        <v>1</v>
      </c>
      <c r="L21" s="40">
        <f t="shared" si="2"/>
        <v>10</v>
      </c>
      <c r="M21" s="39">
        <v>1</v>
      </c>
      <c r="N21" s="39">
        <v>0</v>
      </c>
      <c r="O21" s="39">
        <v>1</v>
      </c>
      <c r="P21" s="39">
        <v>1</v>
      </c>
      <c r="Q21" s="39">
        <v>1</v>
      </c>
      <c r="R21" s="39">
        <v>1</v>
      </c>
      <c r="S21" s="39">
        <v>1</v>
      </c>
      <c r="T21" s="39">
        <v>0</v>
      </c>
      <c r="U21" s="39">
        <v>1</v>
      </c>
      <c r="V21" s="39">
        <v>1</v>
      </c>
      <c r="W21" s="39">
        <v>1</v>
      </c>
      <c r="X21" s="39">
        <v>0</v>
      </c>
      <c r="Y21" s="39">
        <v>0</v>
      </c>
      <c r="Z21" s="39">
        <v>1</v>
      </c>
      <c r="AA21" s="39"/>
      <c r="AB21" s="27"/>
      <c r="AC21" s="27">
        <v>1</v>
      </c>
    </row>
    <row r="22" spans="1:29" s="30" customFormat="1" ht="15.75">
      <c r="A22" s="27">
        <v>18</v>
      </c>
      <c r="B22" s="28" t="s">
        <v>52</v>
      </c>
      <c r="C22" s="29">
        <f>SUM(D22:H22)</f>
        <v>4</v>
      </c>
      <c r="D22" s="39">
        <v>1</v>
      </c>
      <c r="E22" s="39">
        <v>1</v>
      </c>
      <c r="F22" s="39">
        <v>0</v>
      </c>
      <c r="G22" s="39">
        <v>1</v>
      </c>
      <c r="H22" s="39">
        <v>1</v>
      </c>
      <c r="I22" s="40">
        <f t="shared" si="1"/>
        <v>1</v>
      </c>
      <c r="J22" s="39">
        <v>1</v>
      </c>
      <c r="K22" s="39">
        <v>0</v>
      </c>
      <c r="L22" s="40">
        <f t="shared" si="2"/>
        <v>10</v>
      </c>
      <c r="M22" s="39">
        <v>1</v>
      </c>
      <c r="N22" s="39">
        <v>1</v>
      </c>
      <c r="O22" s="39">
        <v>0</v>
      </c>
      <c r="P22" s="39">
        <v>1</v>
      </c>
      <c r="Q22" s="39">
        <v>1</v>
      </c>
      <c r="R22" s="39">
        <v>0</v>
      </c>
      <c r="S22" s="39">
        <v>1</v>
      </c>
      <c r="T22" s="39">
        <v>0</v>
      </c>
      <c r="U22" s="39">
        <v>1</v>
      </c>
      <c r="V22" s="39">
        <v>1</v>
      </c>
      <c r="W22" s="39">
        <v>1</v>
      </c>
      <c r="X22" s="39">
        <v>0</v>
      </c>
      <c r="Y22" s="39">
        <v>1</v>
      </c>
      <c r="Z22" s="39">
        <v>1</v>
      </c>
      <c r="AA22" s="39"/>
      <c r="AB22" s="27"/>
      <c r="AC22" s="27">
        <v>1</v>
      </c>
    </row>
    <row r="23" spans="1:33" ht="64.5" customHeight="1">
      <c r="A23" s="11"/>
      <c r="B23" s="11"/>
      <c r="C23" s="45" t="s">
        <v>74</v>
      </c>
      <c r="D23" s="45"/>
      <c r="E23" s="45"/>
      <c r="F23" s="45"/>
      <c r="G23" s="45"/>
      <c r="H23" s="45"/>
      <c r="I23" s="45"/>
      <c r="J23" s="45"/>
      <c r="K23" s="4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7"/>
      <c r="AE23" s="7"/>
      <c r="AF23" s="7"/>
      <c r="AG23" s="7"/>
    </row>
    <row r="24" spans="3:11" s="8" customFormat="1" ht="63.75" customHeight="1">
      <c r="C24" s="46" t="s">
        <v>75</v>
      </c>
      <c r="D24" s="46"/>
      <c r="E24" s="46"/>
      <c r="F24" s="46"/>
      <c r="G24" s="46"/>
      <c r="H24" s="46"/>
      <c r="I24" s="46"/>
      <c r="J24" s="46"/>
      <c r="K24" s="46"/>
    </row>
    <row r="25" spans="3:11" s="8" customFormat="1" ht="24" customHeight="1">
      <c r="C25" s="46" t="s">
        <v>76</v>
      </c>
      <c r="D25" s="46"/>
      <c r="E25" s="46"/>
      <c r="F25" s="46"/>
      <c r="G25" s="46"/>
      <c r="H25" s="46"/>
      <c r="I25" s="9"/>
      <c r="J25" s="9"/>
      <c r="K25" s="9"/>
    </row>
  </sheetData>
  <sheetProtection/>
  <mergeCells count="5">
    <mergeCell ref="AA3:AC3"/>
    <mergeCell ref="C2:K2"/>
    <mergeCell ref="C23:K23"/>
    <mergeCell ref="C24:K24"/>
    <mergeCell ref="C25:H25"/>
  </mergeCells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landscape" paperSize="8" scale="7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6"/>
  <sheetViews>
    <sheetView tabSelected="1" zoomScale="67" zoomScaleNormal="67" zoomScaleSheetLayoutView="70" workbookViewId="0" topLeftCell="A1">
      <selection activeCell="B18" sqref="B18"/>
    </sheetView>
  </sheetViews>
  <sheetFormatPr defaultColWidth="9.140625" defaultRowHeight="15"/>
  <cols>
    <col min="1" max="1" width="7.7109375" style="20" customWidth="1"/>
    <col min="2" max="2" width="53.00390625" style="21" customWidth="1"/>
    <col min="3" max="3" width="28.140625" style="20" customWidth="1"/>
    <col min="4" max="4" width="26.8515625" style="20" customWidth="1"/>
    <col min="5" max="5" width="27.140625" style="20" customWidth="1"/>
    <col min="6" max="6" width="22.140625" style="20" customWidth="1"/>
    <col min="7" max="7" width="13.57421875" style="20" customWidth="1"/>
    <col min="8" max="52" width="9.140625" style="38" customWidth="1"/>
    <col min="53" max="16384" width="9.140625" style="20" customWidth="1"/>
  </cols>
  <sheetData>
    <row r="1" spans="1:7" ht="33" customHeight="1">
      <c r="A1" s="12"/>
      <c r="B1" s="48" t="s">
        <v>80</v>
      </c>
      <c r="C1" s="48"/>
      <c r="D1" s="48"/>
      <c r="E1" s="48"/>
      <c r="F1" s="48"/>
      <c r="G1" s="48"/>
    </row>
    <row r="2" spans="1:7" ht="237.75" customHeight="1">
      <c r="A2" s="13" t="s">
        <v>0</v>
      </c>
      <c r="B2" s="13" t="s">
        <v>80</v>
      </c>
      <c r="C2" s="5" t="s">
        <v>57</v>
      </c>
      <c r="D2" s="6" t="s">
        <v>73</v>
      </c>
      <c r="E2" s="5" t="s">
        <v>72</v>
      </c>
      <c r="F2" s="13" t="s">
        <v>77</v>
      </c>
      <c r="G2" s="14" t="s">
        <v>1</v>
      </c>
    </row>
    <row r="3" spans="1:7" ht="18.75">
      <c r="A3" s="15"/>
      <c r="B3" s="15">
        <v>1</v>
      </c>
      <c r="C3" s="15">
        <v>2</v>
      </c>
      <c r="D3" s="15">
        <v>3</v>
      </c>
      <c r="E3" s="15">
        <v>4</v>
      </c>
      <c r="F3" s="16">
        <v>6</v>
      </c>
      <c r="G3" s="16" t="s">
        <v>30</v>
      </c>
    </row>
    <row r="4" spans="1:7" ht="18.75">
      <c r="A4" s="15"/>
      <c r="B4" s="49" t="s">
        <v>2</v>
      </c>
      <c r="C4" s="49"/>
      <c r="D4" s="49"/>
      <c r="E4" s="49"/>
      <c r="F4" s="49"/>
      <c r="G4" s="49"/>
    </row>
    <row r="5" spans="1:7" ht="18.75">
      <c r="A5" s="15">
        <v>1</v>
      </c>
      <c r="B5" s="34" t="s">
        <v>42</v>
      </c>
      <c r="C5" s="17">
        <v>5</v>
      </c>
      <c r="D5" s="17">
        <v>2</v>
      </c>
      <c r="E5" s="17">
        <v>12</v>
      </c>
      <c r="F5" s="18">
        <f>C5+D5+E5</f>
        <v>19</v>
      </c>
      <c r="G5" s="13">
        <v>1</v>
      </c>
    </row>
    <row r="6" spans="1:7" ht="18.75">
      <c r="A6" s="19"/>
      <c r="B6" s="47" t="s">
        <v>3</v>
      </c>
      <c r="C6" s="47"/>
      <c r="D6" s="47"/>
      <c r="E6" s="47"/>
      <c r="F6" s="47"/>
      <c r="G6" s="47"/>
    </row>
    <row r="7" spans="1:7" ht="37.5">
      <c r="A7" s="15">
        <v>2</v>
      </c>
      <c r="B7" s="34" t="s">
        <v>40</v>
      </c>
      <c r="C7" s="18">
        <v>5</v>
      </c>
      <c r="D7" s="18">
        <v>2</v>
      </c>
      <c r="E7" s="18">
        <v>11</v>
      </c>
      <c r="F7" s="18">
        <f>C7+D7+E7</f>
        <v>18</v>
      </c>
      <c r="G7" s="18">
        <v>2</v>
      </c>
    </row>
    <row r="8" spans="1:7" ht="18.75" hidden="1">
      <c r="A8" s="15">
        <v>3</v>
      </c>
      <c r="B8" s="26" t="s">
        <v>38</v>
      </c>
      <c r="C8" s="18">
        <v>5</v>
      </c>
      <c r="D8" s="18">
        <v>2</v>
      </c>
      <c r="E8" s="18">
        <v>9</v>
      </c>
      <c r="F8" s="18">
        <f>SUM(C8:E8)</f>
        <v>16</v>
      </c>
      <c r="G8" s="25" t="s">
        <v>31</v>
      </c>
    </row>
    <row r="9" spans="1:7" ht="37.5" hidden="1">
      <c r="A9" s="15">
        <v>4</v>
      </c>
      <c r="B9" s="26" t="s">
        <v>40</v>
      </c>
      <c r="C9" s="18">
        <v>5</v>
      </c>
      <c r="D9" s="18">
        <v>2</v>
      </c>
      <c r="E9" s="18">
        <v>9</v>
      </c>
      <c r="F9" s="18">
        <f>SUM(C9:E9)</f>
        <v>16</v>
      </c>
      <c r="G9" s="25" t="s">
        <v>31</v>
      </c>
    </row>
    <row r="10" spans="1:7" ht="18.75">
      <c r="A10" s="15"/>
      <c r="B10" s="47" t="s">
        <v>29</v>
      </c>
      <c r="C10" s="47"/>
      <c r="D10" s="47"/>
      <c r="E10" s="47"/>
      <c r="F10" s="47"/>
      <c r="G10" s="47"/>
    </row>
    <row r="11" spans="1:7" ht="18.75">
      <c r="A11" s="15">
        <v>3</v>
      </c>
      <c r="B11" s="34" t="s">
        <v>47</v>
      </c>
      <c r="C11" s="35">
        <v>3</v>
      </c>
      <c r="D11" s="35">
        <v>2</v>
      </c>
      <c r="E11" s="35">
        <v>11</v>
      </c>
      <c r="F11" s="35">
        <f>C11+D11+E11</f>
        <v>16</v>
      </c>
      <c r="G11" s="36" t="s">
        <v>31</v>
      </c>
    </row>
    <row r="12" spans="1:7" s="38" customFormat="1" ht="18.75">
      <c r="A12" s="33">
        <v>4</v>
      </c>
      <c r="B12" s="34" t="s">
        <v>51</v>
      </c>
      <c r="C12" s="37">
        <v>4</v>
      </c>
      <c r="D12" s="37">
        <v>2</v>
      </c>
      <c r="E12" s="37">
        <v>10</v>
      </c>
      <c r="F12" s="35">
        <f>C12+D12+E12</f>
        <v>16</v>
      </c>
      <c r="G12" s="36" t="s">
        <v>31</v>
      </c>
    </row>
    <row r="13" spans="1:7" s="38" customFormat="1" ht="18.75">
      <c r="A13" s="33">
        <v>5</v>
      </c>
      <c r="B13" s="34" t="s">
        <v>37</v>
      </c>
      <c r="C13" s="37">
        <v>3</v>
      </c>
      <c r="D13" s="37">
        <v>2</v>
      </c>
      <c r="E13" s="37">
        <v>10</v>
      </c>
      <c r="F13" s="35">
        <f>C13+D13+E13</f>
        <v>15</v>
      </c>
      <c r="G13" s="36" t="s">
        <v>81</v>
      </c>
    </row>
    <row r="14" spans="1:7" s="38" customFormat="1" ht="18.75">
      <c r="A14" s="33">
        <v>6</v>
      </c>
      <c r="B14" s="34" t="s">
        <v>41</v>
      </c>
      <c r="C14" s="35">
        <v>3</v>
      </c>
      <c r="D14" s="35">
        <v>2</v>
      </c>
      <c r="E14" s="35">
        <v>10</v>
      </c>
      <c r="F14" s="35">
        <f>C14+D14+E14</f>
        <v>15</v>
      </c>
      <c r="G14" s="36" t="s">
        <v>81</v>
      </c>
    </row>
    <row r="15" spans="1:7" s="38" customFormat="1" ht="20.25" customHeight="1">
      <c r="A15" s="33">
        <v>7</v>
      </c>
      <c r="B15" s="34" t="s">
        <v>52</v>
      </c>
      <c r="C15" s="37">
        <v>4</v>
      </c>
      <c r="D15" s="37">
        <v>1</v>
      </c>
      <c r="E15" s="37">
        <v>10</v>
      </c>
      <c r="F15" s="35">
        <f>C15+D15+E15</f>
        <v>15</v>
      </c>
      <c r="G15" s="36" t="s">
        <v>81</v>
      </c>
    </row>
    <row r="16" spans="1:52" s="32" customFormat="1" ht="22.5" customHeight="1">
      <c r="A16" s="33">
        <v>8</v>
      </c>
      <c r="B16" s="34" t="s">
        <v>39</v>
      </c>
      <c r="C16" s="37">
        <v>4</v>
      </c>
      <c r="D16" s="37">
        <v>1</v>
      </c>
      <c r="E16" s="37">
        <v>9</v>
      </c>
      <c r="F16" s="18">
        <f aca="true" t="shared" si="0" ref="F16:F26">C16+D16+E16</f>
        <v>14</v>
      </c>
      <c r="G16" s="36" t="s">
        <v>82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</row>
    <row r="17" spans="1:7" s="38" customFormat="1" ht="18.75">
      <c r="A17" s="33">
        <v>9</v>
      </c>
      <c r="B17" s="34" t="s">
        <v>35</v>
      </c>
      <c r="C17" s="35">
        <v>3</v>
      </c>
      <c r="D17" s="35">
        <v>1</v>
      </c>
      <c r="E17" s="35">
        <v>9</v>
      </c>
      <c r="F17" s="35">
        <f t="shared" si="0"/>
        <v>13</v>
      </c>
      <c r="G17" s="36" t="s">
        <v>83</v>
      </c>
    </row>
    <row r="18" spans="1:7" s="38" customFormat="1" ht="37.5">
      <c r="A18" s="33">
        <v>10</v>
      </c>
      <c r="B18" s="34" t="s">
        <v>46</v>
      </c>
      <c r="C18" s="37">
        <v>3</v>
      </c>
      <c r="D18" s="37">
        <v>2</v>
      </c>
      <c r="E18" s="37">
        <v>8</v>
      </c>
      <c r="F18" s="35">
        <f t="shared" si="0"/>
        <v>13</v>
      </c>
      <c r="G18" s="36" t="s">
        <v>83</v>
      </c>
    </row>
    <row r="19" spans="1:7" s="38" customFormat="1" ht="18.75">
      <c r="A19" s="33">
        <v>11</v>
      </c>
      <c r="B19" s="34" t="s">
        <v>48</v>
      </c>
      <c r="C19" s="37">
        <v>3</v>
      </c>
      <c r="D19" s="37">
        <v>2</v>
      </c>
      <c r="E19" s="37">
        <v>8</v>
      </c>
      <c r="F19" s="35">
        <f t="shared" si="0"/>
        <v>13</v>
      </c>
      <c r="G19" s="36" t="s">
        <v>83</v>
      </c>
    </row>
    <row r="20" spans="1:52" s="32" customFormat="1" ht="18.75">
      <c r="A20" s="33">
        <v>12</v>
      </c>
      <c r="B20" s="34" t="s">
        <v>36</v>
      </c>
      <c r="C20" s="37">
        <v>3</v>
      </c>
      <c r="D20" s="37">
        <v>1</v>
      </c>
      <c r="E20" s="37">
        <v>8</v>
      </c>
      <c r="F20" s="18">
        <f t="shared" si="0"/>
        <v>12</v>
      </c>
      <c r="G20" s="36" t="s">
        <v>84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</row>
    <row r="21" spans="1:52" s="32" customFormat="1" ht="18.75">
      <c r="A21" s="33">
        <v>13</v>
      </c>
      <c r="B21" s="34" t="s">
        <v>38</v>
      </c>
      <c r="C21" s="37">
        <v>2</v>
      </c>
      <c r="D21" s="37">
        <v>0</v>
      </c>
      <c r="E21" s="37">
        <v>10</v>
      </c>
      <c r="F21" s="18">
        <f>C21+D21+E21</f>
        <v>12</v>
      </c>
      <c r="G21" s="36" t="s">
        <v>84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</row>
    <row r="22" spans="1:52" s="32" customFormat="1" ht="18.75">
      <c r="A22" s="33">
        <v>14</v>
      </c>
      <c r="B22" s="34" t="s">
        <v>50</v>
      </c>
      <c r="C22" s="37">
        <v>3</v>
      </c>
      <c r="D22" s="37">
        <v>2</v>
      </c>
      <c r="E22" s="37">
        <v>7</v>
      </c>
      <c r="F22" s="18">
        <f t="shared" si="0"/>
        <v>12</v>
      </c>
      <c r="G22" s="36" t="s">
        <v>84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52" s="32" customFormat="1" ht="37.5">
      <c r="A23" s="33">
        <v>15</v>
      </c>
      <c r="B23" s="34" t="s">
        <v>43</v>
      </c>
      <c r="C23" s="37">
        <v>3</v>
      </c>
      <c r="D23" s="37">
        <v>1</v>
      </c>
      <c r="E23" s="37">
        <v>7</v>
      </c>
      <c r="F23" s="18">
        <f t="shared" si="0"/>
        <v>11</v>
      </c>
      <c r="G23" s="36" t="s">
        <v>85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</row>
    <row r="24" spans="1:52" s="32" customFormat="1" ht="18.75">
      <c r="A24" s="33">
        <v>16</v>
      </c>
      <c r="B24" s="34" t="s">
        <v>45</v>
      </c>
      <c r="C24" s="37">
        <v>3</v>
      </c>
      <c r="D24" s="37">
        <v>1</v>
      </c>
      <c r="E24" s="37">
        <v>7</v>
      </c>
      <c r="F24" s="18">
        <f t="shared" si="0"/>
        <v>11</v>
      </c>
      <c r="G24" s="36" t="s">
        <v>85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</row>
    <row r="25" spans="1:52" s="32" customFormat="1" ht="18.75">
      <c r="A25" s="33">
        <v>17</v>
      </c>
      <c r="B25" s="34" t="s">
        <v>44</v>
      </c>
      <c r="C25" s="37">
        <v>3</v>
      </c>
      <c r="D25" s="37">
        <v>0</v>
      </c>
      <c r="E25" s="37">
        <v>7</v>
      </c>
      <c r="F25" s="18">
        <f t="shared" si="0"/>
        <v>10</v>
      </c>
      <c r="G25" s="36" t="s">
        <v>86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</row>
    <row r="26" spans="1:52" s="32" customFormat="1" ht="18.75">
      <c r="A26" s="33">
        <v>18</v>
      </c>
      <c r="B26" s="34" t="s">
        <v>49</v>
      </c>
      <c r="C26" s="37">
        <v>2</v>
      </c>
      <c r="D26" s="37">
        <v>0</v>
      </c>
      <c r="E26" s="37">
        <v>5</v>
      </c>
      <c r="F26" s="18">
        <f t="shared" si="0"/>
        <v>7</v>
      </c>
      <c r="G26" s="36" t="s">
        <v>87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</row>
  </sheetData>
  <sheetProtection/>
  <mergeCells count="4">
    <mergeCell ref="B6:G6"/>
    <mergeCell ref="B1:G1"/>
    <mergeCell ref="B4:G4"/>
    <mergeCell ref="B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2020-04-17T04:07:36Z</dcterms:modified>
  <cp:category/>
  <cp:version/>
  <cp:contentType/>
  <cp:contentStatus/>
</cp:coreProperties>
</file>