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Перечень меропр. подпрограммы 1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<sst xmlns="http://schemas.openxmlformats.org/spreadsheetml/2006/main" count="79" uniqueCount="55">
  <si>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Наименование  программы, подпрограммы</t>
  </si>
  <si>
    <t>ГРБС</t>
  </si>
  <si>
    <t>ЦСР</t>
  </si>
  <si>
    <t>ВР</t>
  </si>
  <si>
    <t>Итого на период</t>
  </si>
  <si>
    <t>ГРБС 1</t>
  </si>
  <si>
    <t>КОСГУ</t>
  </si>
  <si>
    <t xml:space="preserve">Цель подпрограммы: </t>
  </si>
  <si>
    <t xml:space="preserve">Код бюджетной             классификации </t>
  </si>
  <si>
    <t xml:space="preserve">Рз
Пр
</t>
  </si>
  <si>
    <t xml:space="preserve">              </t>
  </si>
  <si>
    <t xml:space="preserve"> ГРБС</t>
  </si>
  <si>
    <t>В том числе</t>
  </si>
  <si>
    <t>Администрация Богучанского района</t>
  </si>
  <si>
    <t>Подпрограмма 2</t>
  </si>
  <si>
    <t>"Борьба с пожарами в населенных пунктах Богучанского района"</t>
  </si>
  <si>
    <t>0310</t>
  </si>
  <si>
    <t>0104</t>
  </si>
  <si>
    <t>В общей сложности будет обустроено 8,5 км мин. полос</t>
  </si>
  <si>
    <t>Задача 1. Исполнение муниципального заказа</t>
  </si>
  <si>
    <t>Мероприятие 1.1.   Тушение пожаров в населенных пунктах Богучанского района в зоне прикрытия МБУ "МПЧ №1"</t>
  </si>
  <si>
    <t>Задача 3. Обеспечение первичных мер пожарной безопасности населенных пунктов межселенных территорий</t>
  </si>
  <si>
    <t>Мероприятие 2.1.   Обустройство и уход за противопожарной минерализованной полосой</t>
  </si>
  <si>
    <t>Мероприятие 3.1.   Ремонт, очистка от снега подъездов к источникам противопожарного водоснабжения</t>
  </si>
  <si>
    <t>Мероприятие 3.2.   Установка указателей водоисточников</t>
  </si>
  <si>
    <t>Мероприятие 3.3.   Устройство пожарных подъездов для забора воды</t>
  </si>
  <si>
    <t>Мероприятие 3.4. Устройство незамерзающих прорубей в естественных водоисточниках</t>
  </si>
  <si>
    <t>Мероприятие 3.5. Приобретение первичных средств пожаротушения</t>
  </si>
  <si>
    <t>Задача 4. Противопожарное обустройство здания администрации Богучанского района</t>
  </si>
  <si>
    <t xml:space="preserve">Мероприятие 4.1.   Устройство внутреннего пожарного водопровода с подачей воды к 4-м пожарным кранам </t>
  </si>
  <si>
    <t>Мероприятие 4.3.   Установка эвакуационной лестницы из несгораемых материалов снаружи здания</t>
  </si>
  <si>
    <t xml:space="preserve">Расходы 
( рублей), годы
</t>
  </si>
  <si>
    <t>Устройство подъездов с площадками с тведдым покрытием размерами не менее 12Х12 метров в д.Каменка</t>
  </si>
  <si>
    <t>Установка 2 указателей в д.Каменка, 2 -д.Заимка</t>
  </si>
  <si>
    <t>Устройство 1 подъезда с площадкой с тведдым покрытием размером не менее 12Х12 метров в д.Каменка</t>
  </si>
  <si>
    <t>по 5 РЛО в д.Каменка, д.Прилуки; 3 огнетушителя в школу д. Прилуки</t>
  </si>
  <si>
    <t>Приложение № 2                                                                                    к подпрограмме  "Борьба с пожарами                                                   в населенных пунктах Богучанского района"   на 2014-2016 годы</t>
  </si>
  <si>
    <t>Обеспечение пожарной безопасности населенных пунктов  Богучанского района</t>
  </si>
  <si>
    <t>181 выезд для проведения работ по тушению пожаров, поддержание в готовности 9 ед. специальной и приспособленной для целей пожаротушения техники</t>
  </si>
  <si>
    <t>Обустройство 1 подъезда на расстояние 400м от р. Ангара до д.Каменка</t>
  </si>
  <si>
    <t>1 пожарный водопровод на 4 внутренних пожарных крана</t>
  </si>
  <si>
    <t>Мероприятие 4.2.   Установка, обслуживание автоматической установки охранной пожарной сигнализации</t>
  </si>
  <si>
    <t>Установка и обслуживание 1 охранной пожарной сигнализации</t>
  </si>
  <si>
    <t>Установка 1 эвакуационной лестницы со 2-го этажа здания администрации Богучанского района (с. Богучаны, ул. Октябрьская, 72)</t>
  </si>
  <si>
    <t>0424001</t>
  </si>
  <si>
    <t>0428002</t>
  </si>
  <si>
    <t>0428003</t>
  </si>
  <si>
    <t>0428004</t>
  </si>
  <si>
    <t>0428005</t>
  </si>
  <si>
    <t>Мероприятие 1.2.   Приобретение пожарного автотранспорта</t>
  </si>
  <si>
    <t>Задача 2. Противопожарное обустройство населенных пунктов межселенных территорий (д. Заимка, д. Каменка, д. Прилуки) путем прокладки противопожарных минерализованных полос</t>
  </si>
  <si>
    <t xml:space="preserve">Ожидаемый результат от реализации подпрограммного мероприятия (в натуральном выражении)  </t>
  </si>
  <si>
    <t>Управление муниципальной собственностью Богучанского района</t>
  </si>
  <si>
    <t>Приобретение 1 пожарного автомобиля</t>
  </si>
  <si>
    <t>Приложение № 4 к Постановлению администрации        Богучанского  района   от 30.12.2013 № 1729-п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</si>
</sst>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top" wrapText="1"/>
    </xf>
    <xf numFmtId="0" fontId="0" fillId="32" borderId="0" xfId="0" applyFill="1" applyAlignment="1">
      <alignment wrapText="1"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vertical="top"/>
    </xf>
    <xf numFmtId="0" fontId="3" fillId="32" borderId="10" xfId="0" applyFont="1" applyFill="1" applyBorder="1" applyAlignment="1">
      <alignment/>
    </xf>
    <xf numFmtId="0" fontId="4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/>
    </xf>
    <xf numFmtId="49" fontId="3" fillId="32" borderId="0" xfId="0" applyNumberFormat="1" applyFont="1" applyFill="1" applyBorder="1" applyAlignment="1">
      <alignment horizontal="center" vertical="top"/>
    </xf>
    <xf numFmtId="164" fontId="3" fillId="32" borderId="0" xfId="0" applyNumberFormat="1" applyFont="1" applyFill="1" applyBorder="1" applyAlignment="1">
      <alignment horizontal="center" vertical="top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64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64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/>
    </xf>
    <xf numFmtId="164" fontId="3" fillId="32" borderId="10" xfId="0" applyNumberFormat="1" applyFont="1" applyFill="1" applyBorder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 vertical="top" wrapText="1"/>
    </xf>
    <xf numFmtId="0" fontId="0" fillId="32" borderId="10" xfId="0" applyFill="1" applyBorder="1" applyAlignment="1">
      <alignment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top" wrapText="1"/>
    </xf>
    <xf numFmtId="0" fontId="0" fillId="32" borderId="12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0.7109375" style="3" customWidth="1"/>
    <col min="2" max="2" width="20.421875" style="3" customWidth="1"/>
    <col min="3" max="3" width="7.140625" style="3" customWidth="1"/>
    <col min="4" max="4" width="6.8515625" style="3" customWidth="1"/>
    <col min="5" max="5" width="9.140625" style="21" customWidth="1"/>
    <col min="6" max="6" width="5.7109375" style="3" customWidth="1"/>
    <col min="7" max="7" width="11.8515625" style="3" customWidth="1"/>
    <col min="8" max="8" width="12.421875" style="3" customWidth="1"/>
    <col min="9" max="9" width="12.140625" style="3" customWidth="1"/>
    <col min="10" max="10" width="12.7109375" style="3" customWidth="1"/>
    <col min="11" max="11" width="9.140625" style="3" hidden="1" customWidth="1"/>
    <col min="12" max="12" width="18.28125" style="3" customWidth="1"/>
    <col min="13" max="16384" width="9.140625" style="3" customWidth="1"/>
  </cols>
  <sheetData>
    <row r="1" spans="8:12" ht="37.5" customHeight="1">
      <c r="H1" s="44" t="s">
        <v>54</v>
      </c>
      <c r="I1" s="44"/>
      <c r="J1" s="44"/>
      <c r="K1" s="44"/>
      <c r="L1" s="44"/>
    </row>
    <row r="2" spans="5:12" ht="18.75" customHeight="1">
      <c r="E2" s="7"/>
      <c r="F2" s="8"/>
      <c r="G2" s="8"/>
      <c r="H2" s="34" t="s">
        <v>36</v>
      </c>
      <c r="I2" s="34"/>
      <c r="J2" s="34"/>
      <c r="K2" s="34"/>
      <c r="L2" s="34"/>
    </row>
    <row r="3" spans="1:12" ht="18.75">
      <c r="A3" s="9"/>
      <c r="D3" s="10"/>
      <c r="E3" s="7" t="s">
        <v>10</v>
      </c>
      <c r="F3" s="8"/>
      <c r="G3" s="8"/>
      <c r="H3" s="34"/>
      <c r="I3" s="34"/>
      <c r="J3" s="34"/>
      <c r="K3" s="34"/>
      <c r="L3" s="34"/>
    </row>
    <row r="4" spans="4:12" ht="30.75" customHeight="1">
      <c r="D4" s="10"/>
      <c r="E4" s="7"/>
      <c r="F4" s="8"/>
      <c r="G4" s="8"/>
      <c r="H4" s="34"/>
      <c r="I4" s="34"/>
      <c r="J4" s="34"/>
      <c r="K4" s="34"/>
      <c r="L4" s="34"/>
    </row>
    <row r="5" spans="1:12" ht="36.75" customHeight="1">
      <c r="A5" s="45" t="s">
        <v>0</v>
      </c>
      <c r="B5" s="45" t="s">
        <v>11</v>
      </c>
      <c r="C5" s="46" t="s">
        <v>8</v>
      </c>
      <c r="D5" s="46"/>
      <c r="E5" s="46"/>
      <c r="F5" s="46"/>
      <c r="G5" s="45" t="s">
        <v>31</v>
      </c>
      <c r="H5" s="45"/>
      <c r="I5" s="45"/>
      <c r="J5" s="45"/>
      <c r="K5" s="5"/>
      <c r="L5" s="38" t="s">
        <v>51</v>
      </c>
    </row>
    <row r="6" spans="1:12" ht="63.75" customHeight="1">
      <c r="A6" s="45"/>
      <c r="B6" s="45"/>
      <c r="C6" s="22" t="s">
        <v>1</v>
      </c>
      <c r="D6" s="11" t="s">
        <v>9</v>
      </c>
      <c r="E6" s="22" t="s">
        <v>2</v>
      </c>
      <c r="F6" s="22" t="s">
        <v>3</v>
      </c>
      <c r="G6" s="11">
        <v>2014</v>
      </c>
      <c r="H6" s="11">
        <v>2015</v>
      </c>
      <c r="I6" s="11">
        <v>2016</v>
      </c>
      <c r="J6" s="11" t="s">
        <v>4</v>
      </c>
      <c r="K6" s="32" t="s">
        <v>6</v>
      </c>
      <c r="L6" s="38"/>
    </row>
    <row r="7" spans="1:12" ht="24" customHeight="1">
      <c r="A7" s="30" t="s">
        <v>14</v>
      </c>
      <c r="B7" s="39" t="s">
        <v>15</v>
      </c>
      <c r="C7" s="40"/>
      <c r="D7" s="40"/>
      <c r="E7" s="40"/>
      <c r="F7" s="40"/>
      <c r="G7" s="40"/>
      <c r="H7" s="40"/>
      <c r="I7" s="40"/>
      <c r="J7" s="41"/>
      <c r="K7" s="5"/>
      <c r="L7" s="5"/>
    </row>
    <row r="8" spans="1:12" ht="26.25" customHeight="1">
      <c r="A8" s="6" t="s">
        <v>7</v>
      </c>
      <c r="B8" s="39" t="s">
        <v>37</v>
      </c>
      <c r="C8" s="42"/>
      <c r="D8" s="42"/>
      <c r="E8" s="42"/>
      <c r="F8" s="42"/>
      <c r="G8" s="42"/>
      <c r="H8" s="42"/>
      <c r="I8" s="42"/>
      <c r="J8" s="43"/>
      <c r="K8" s="12"/>
      <c r="L8" s="12"/>
    </row>
    <row r="9" spans="1:12" ht="31.5" customHeight="1">
      <c r="A9" s="35" t="s">
        <v>19</v>
      </c>
      <c r="B9" s="36"/>
      <c r="C9" s="37"/>
      <c r="D9" s="37"/>
      <c r="E9" s="13"/>
      <c r="F9" s="13"/>
      <c r="G9" s="24">
        <v>18814500</v>
      </c>
      <c r="H9" s="24">
        <v>18138800</v>
      </c>
      <c r="I9" s="24">
        <v>18138800</v>
      </c>
      <c r="J9" s="24">
        <f>G9+H9+I9</f>
        <v>55092100</v>
      </c>
      <c r="K9" s="5"/>
      <c r="L9" s="5"/>
    </row>
    <row r="10" spans="1:12" ht="153.75" customHeight="1">
      <c r="A10" s="23" t="s">
        <v>20</v>
      </c>
      <c r="B10" s="27" t="s">
        <v>13</v>
      </c>
      <c r="C10" s="25">
        <v>806</v>
      </c>
      <c r="D10" s="26" t="s">
        <v>16</v>
      </c>
      <c r="E10" s="26" t="s">
        <v>44</v>
      </c>
      <c r="F10" s="25">
        <v>611</v>
      </c>
      <c r="G10" s="24">
        <v>17414500</v>
      </c>
      <c r="H10" s="24">
        <v>18138800</v>
      </c>
      <c r="I10" s="24">
        <v>18138800</v>
      </c>
      <c r="J10" s="24">
        <f>G10+H10+I10</f>
        <v>53692100</v>
      </c>
      <c r="K10" s="14">
        <v>221</v>
      </c>
      <c r="L10" s="31" t="s">
        <v>38</v>
      </c>
    </row>
    <row r="11" spans="1:12" ht="87.75" customHeight="1">
      <c r="A11" s="23" t="s">
        <v>49</v>
      </c>
      <c r="B11" s="27" t="s">
        <v>52</v>
      </c>
      <c r="C11" s="25">
        <v>863</v>
      </c>
      <c r="D11" s="26" t="s">
        <v>16</v>
      </c>
      <c r="E11" s="26" t="s">
        <v>48</v>
      </c>
      <c r="F11" s="25">
        <v>244</v>
      </c>
      <c r="G11" s="24">
        <v>1400000</v>
      </c>
      <c r="H11" s="24">
        <v>0</v>
      </c>
      <c r="I11" s="24">
        <v>0</v>
      </c>
      <c r="J11" s="24">
        <f>G11+H11+I11</f>
        <v>1400000</v>
      </c>
      <c r="K11" s="14">
        <v>221</v>
      </c>
      <c r="L11" s="31" t="s">
        <v>53</v>
      </c>
    </row>
    <row r="12" spans="1:12" ht="43.5" customHeight="1">
      <c r="A12" s="35" t="s">
        <v>50</v>
      </c>
      <c r="B12" s="36"/>
      <c r="C12" s="37"/>
      <c r="D12" s="37"/>
      <c r="E12" s="13"/>
      <c r="F12" s="13"/>
      <c r="G12" s="24">
        <f>G13</f>
        <v>19800</v>
      </c>
      <c r="H12" s="24">
        <f>H13</f>
        <v>17000</v>
      </c>
      <c r="I12" s="24">
        <f>I13</f>
        <v>17000</v>
      </c>
      <c r="J12" s="24">
        <f>G12+H12+I12</f>
        <v>53800</v>
      </c>
      <c r="K12" s="5"/>
      <c r="L12" s="5"/>
    </row>
    <row r="13" spans="1:12" ht="72.75" customHeight="1">
      <c r="A13" s="23" t="s">
        <v>22</v>
      </c>
      <c r="B13" s="27" t="s">
        <v>13</v>
      </c>
      <c r="C13" s="25">
        <v>806</v>
      </c>
      <c r="D13" s="26" t="s">
        <v>16</v>
      </c>
      <c r="E13" s="26" t="s">
        <v>45</v>
      </c>
      <c r="F13" s="25">
        <v>244</v>
      </c>
      <c r="G13" s="24">
        <v>19800</v>
      </c>
      <c r="H13" s="24">
        <v>17000</v>
      </c>
      <c r="I13" s="24">
        <v>17000</v>
      </c>
      <c r="J13" s="24">
        <f>G13+I13+H13</f>
        <v>53800</v>
      </c>
      <c r="K13" s="14">
        <v>221</v>
      </c>
      <c r="L13" s="31" t="s">
        <v>18</v>
      </c>
    </row>
    <row r="14" spans="1:12" ht="39" customHeight="1">
      <c r="A14" s="35" t="s">
        <v>21</v>
      </c>
      <c r="B14" s="36"/>
      <c r="C14" s="37"/>
      <c r="D14" s="37"/>
      <c r="E14" s="13"/>
      <c r="F14" s="13"/>
      <c r="G14" s="24">
        <f>G15+G16+G17+G18+G19</f>
        <v>28700</v>
      </c>
      <c r="H14" s="24">
        <f>H15+H16+H17+H18+H19</f>
        <v>12500</v>
      </c>
      <c r="I14" s="24">
        <f>I15+I16+I17+I18+I19</f>
        <v>12500</v>
      </c>
      <c r="J14" s="24">
        <f>G14+H14+I14</f>
        <v>53700</v>
      </c>
      <c r="K14" s="5"/>
      <c r="L14" s="5"/>
    </row>
    <row r="15" spans="1:12" ht="78" customHeight="1">
      <c r="A15" s="23" t="s">
        <v>23</v>
      </c>
      <c r="B15" s="27" t="s">
        <v>13</v>
      </c>
      <c r="C15" s="25">
        <v>806</v>
      </c>
      <c r="D15" s="26" t="s">
        <v>16</v>
      </c>
      <c r="E15" s="26" t="s">
        <v>46</v>
      </c>
      <c r="F15" s="25">
        <v>244</v>
      </c>
      <c r="G15" s="24">
        <v>9500</v>
      </c>
      <c r="H15" s="24">
        <v>9500</v>
      </c>
      <c r="I15" s="24">
        <v>9500</v>
      </c>
      <c r="J15" s="24">
        <v>28500</v>
      </c>
      <c r="K15" s="14">
        <v>221</v>
      </c>
      <c r="L15" s="29" t="s">
        <v>39</v>
      </c>
    </row>
    <row r="16" spans="1:12" ht="63.75" customHeight="1">
      <c r="A16" s="23" t="s">
        <v>24</v>
      </c>
      <c r="B16" s="27" t="s">
        <v>13</v>
      </c>
      <c r="C16" s="25">
        <v>806</v>
      </c>
      <c r="D16" s="26" t="s">
        <v>16</v>
      </c>
      <c r="E16" s="26" t="s">
        <v>46</v>
      </c>
      <c r="F16" s="25">
        <v>244</v>
      </c>
      <c r="G16" s="24">
        <v>2000</v>
      </c>
      <c r="H16" s="24">
        <v>0</v>
      </c>
      <c r="I16" s="24">
        <v>0</v>
      </c>
      <c r="J16" s="24">
        <f aca="true" t="shared" si="0" ref="J16:J23">G16+H16+I16</f>
        <v>2000</v>
      </c>
      <c r="K16" s="14">
        <v>221</v>
      </c>
      <c r="L16" s="29" t="s">
        <v>33</v>
      </c>
    </row>
    <row r="17" spans="1:12" ht="108.75" customHeight="1">
      <c r="A17" s="23" t="s">
        <v>25</v>
      </c>
      <c r="B17" s="27" t="s">
        <v>13</v>
      </c>
      <c r="C17" s="25">
        <v>806</v>
      </c>
      <c r="D17" s="26" t="s">
        <v>16</v>
      </c>
      <c r="E17" s="26" t="s">
        <v>46</v>
      </c>
      <c r="F17" s="25">
        <v>244</v>
      </c>
      <c r="G17" s="24">
        <v>5000</v>
      </c>
      <c r="H17" s="24">
        <v>0</v>
      </c>
      <c r="I17" s="24">
        <v>0</v>
      </c>
      <c r="J17" s="24">
        <f t="shared" si="0"/>
        <v>5000</v>
      </c>
      <c r="K17" s="14"/>
      <c r="L17" s="29" t="s">
        <v>34</v>
      </c>
    </row>
    <row r="18" spans="1:12" ht="107.25" customHeight="1">
      <c r="A18" s="23" t="s">
        <v>26</v>
      </c>
      <c r="B18" s="27" t="s">
        <v>13</v>
      </c>
      <c r="C18" s="25">
        <v>806</v>
      </c>
      <c r="D18" s="26" t="s">
        <v>16</v>
      </c>
      <c r="E18" s="26" t="s">
        <v>46</v>
      </c>
      <c r="F18" s="25">
        <v>244</v>
      </c>
      <c r="G18" s="24">
        <v>3000</v>
      </c>
      <c r="H18" s="24">
        <v>3000</v>
      </c>
      <c r="I18" s="24">
        <v>3000</v>
      </c>
      <c r="J18" s="24">
        <f t="shared" si="0"/>
        <v>9000</v>
      </c>
      <c r="K18" s="14"/>
      <c r="L18" s="33" t="s">
        <v>32</v>
      </c>
    </row>
    <row r="19" spans="1:12" ht="76.5" customHeight="1">
      <c r="A19" s="23" t="s">
        <v>27</v>
      </c>
      <c r="B19" s="27" t="s">
        <v>13</v>
      </c>
      <c r="C19" s="25">
        <v>806</v>
      </c>
      <c r="D19" s="26" t="s">
        <v>16</v>
      </c>
      <c r="E19" s="26" t="s">
        <v>46</v>
      </c>
      <c r="F19" s="25">
        <v>244</v>
      </c>
      <c r="G19" s="24">
        <v>9200</v>
      </c>
      <c r="H19" s="24">
        <v>0</v>
      </c>
      <c r="I19" s="24">
        <v>0</v>
      </c>
      <c r="J19" s="24">
        <f t="shared" si="0"/>
        <v>9200</v>
      </c>
      <c r="K19" s="14"/>
      <c r="L19" s="31" t="s">
        <v>35</v>
      </c>
    </row>
    <row r="20" spans="1:12" ht="42" customHeight="1">
      <c r="A20" s="35" t="s">
        <v>28</v>
      </c>
      <c r="B20" s="36"/>
      <c r="C20" s="37"/>
      <c r="D20" s="37"/>
      <c r="E20" s="13"/>
      <c r="F20" s="13"/>
      <c r="G20" s="24">
        <f>G21+G22+G23</f>
        <v>332000</v>
      </c>
      <c r="H20" s="24">
        <f>H21+H22+H23</f>
        <v>12000</v>
      </c>
      <c r="I20" s="24">
        <f>I21+I22+I23</f>
        <v>12000</v>
      </c>
      <c r="J20" s="24">
        <f t="shared" si="0"/>
        <v>356000</v>
      </c>
      <c r="K20" s="5"/>
      <c r="L20" s="5"/>
    </row>
    <row r="21" spans="1:12" ht="75.75" customHeight="1">
      <c r="A21" s="23" t="s">
        <v>29</v>
      </c>
      <c r="B21" s="27" t="s">
        <v>13</v>
      </c>
      <c r="C21" s="25">
        <v>806</v>
      </c>
      <c r="D21" s="26" t="s">
        <v>17</v>
      </c>
      <c r="E21" s="26" t="s">
        <v>47</v>
      </c>
      <c r="F21" s="25">
        <v>244</v>
      </c>
      <c r="G21" s="24">
        <v>100000</v>
      </c>
      <c r="H21" s="24">
        <v>0</v>
      </c>
      <c r="I21" s="24">
        <v>0</v>
      </c>
      <c r="J21" s="24">
        <f t="shared" si="0"/>
        <v>100000</v>
      </c>
      <c r="K21" s="14">
        <v>221</v>
      </c>
      <c r="L21" s="29" t="s">
        <v>40</v>
      </c>
    </row>
    <row r="22" spans="1:12" ht="82.5" customHeight="1">
      <c r="A22" s="6" t="s">
        <v>41</v>
      </c>
      <c r="B22" s="27" t="s">
        <v>13</v>
      </c>
      <c r="C22" s="25">
        <v>806</v>
      </c>
      <c r="D22" s="26" t="s">
        <v>17</v>
      </c>
      <c r="E22" s="26" t="s">
        <v>47</v>
      </c>
      <c r="F22" s="25">
        <v>244</v>
      </c>
      <c r="G22" s="24">
        <v>52000</v>
      </c>
      <c r="H22" s="24">
        <v>12000</v>
      </c>
      <c r="I22" s="24">
        <v>12000</v>
      </c>
      <c r="J22" s="24">
        <f t="shared" si="0"/>
        <v>76000</v>
      </c>
      <c r="K22" s="14">
        <v>221</v>
      </c>
      <c r="L22" s="29" t="s">
        <v>42</v>
      </c>
    </row>
    <row r="23" spans="1:12" ht="121.5" customHeight="1">
      <c r="A23" s="23" t="s">
        <v>30</v>
      </c>
      <c r="B23" s="27" t="s">
        <v>13</v>
      </c>
      <c r="C23" s="25">
        <v>806</v>
      </c>
      <c r="D23" s="26" t="s">
        <v>17</v>
      </c>
      <c r="E23" s="26" t="s">
        <v>47</v>
      </c>
      <c r="F23" s="25">
        <v>244</v>
      </c>
      <c r="G23" s="24">
        <v>180000</v>
      </c>
      <c r="H23" s="24">
        <v>0</v>
      </c>
      <c r="I23" s="24">
        <v>0</v>
      </c>
      <c r="J23" s="24">
        <f t="shared" si="0"/>
        <v>180000</v>
      </c>
      <c r="K23" s="14"/>
      <c r="L23" s="29" t="s">
        <v>43</v>
      </c>
    </row>
    <row r="24" spans="1:12" ht="17.25" customHeight="1">
      <c r="A24" s="6" t="s">
        <v>12</v>
      </c>
      <c r="B24" s="27"/>
      <c r="C24" s="25"/>
      <c r="D24" s="26"/>
      <c r="E24" s="26"/>
      <c r="F24" s="25"/>
      <c r="G24" s="28"/>
      <c r="H24" s="28"/>
      <c r="I24" s="28"/>
      <c r="J24" s="28"/>
      <c r="K24" s="14"/>
      <c r="L24" s="29"/>
    </row>
    <row r="25" spans="1:12" ht="38.25" customHeight="1">
      <c r="A25" s="6" t="s">
        <v>5</v>
      </c>
      <c r="B25" s="27"/>
      <c r="C25" s="25"/>
      <c r="D25" s="26"/>
      <c r="E25" s="26"/>
      <c r="F25" s="25"/>
      <c r="G25" s="28">
        <f>G9+G12+G14+G20</f>
        <v>19195000</v>
      </c>
      <c r="H25" s="28">
        <f>H9+H12+H14+H20</f>
        <v>18180300</v>
      </c>
      <c r="I25" s="28">
        <f>I9+I12+I14+I20</f>
        <v>18180300</v>
      </c>
      <c r="J25" s="28">
        <f>G25+H25+I25</f>
        <v>55555600</v>
      </c>
      <c r="K25" s="14"/>
      <c r="L25" s="5"/>
    </row>
    <row r="26" spans="1:12" ht="15">
      <c r="A26" s="15"/>
      <c r="B26" s="15"/>
      <c r="C26" s="16"/>
      <c r="D26" s="17"/>
      <c r="E26" s="17"/>
      <c r="F26" s="16"/>
      <c r="G26" s="18"/>
      <c r="H26" s="18"/>
      <c r="I26" s="18"/>
      <c r="J26" s="18"/>
      <c r="K26" s="1"/>
      <c r="L26" s="19"/>
    </row>
    <row r="33" spans="1:10" ht="15">
      <c r="A33" s="4"/>
      <c r="B33" s="4"/>
      <c r="C33" s="4"/>
      <c r="D33" s="4"/>
      <c r="E33" s="20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20"/>
      <c r="F34" s="4"/>
      <c r="G34" s="4"/>
      <c r="H34" s="4"/>
      <c r="I34" s="4"/>
      <c r="J34" s="4"/>
    </row>
    <row r="35" spans="1:10" ht="15">
      <c r="A35" s="4"/>
      <c r="B35" s="4"/>
      <c r="C35" s="4"/>
      <c r="D35" s="4"/>
      <c r="E35" s="20"/>
      <c r="F35" s="4"/>
      <c r="G35" s="4"/>
      <c r="H35" s="4"/>
      <c r="I35" s="4"/>
      <c r="J35" s="4"/>
    </row>
    <row r="36" spans="1:9" ht="18.75">
      <c r="A36" s="2"/>
      <c r="I36" s="2"/>
    </row>
  </sheetData>
  <sheetProtection/>
  <mergeCells count="13">
    <mergeCell ref="H1:L1"/>
    <mergeCell ref="A20:D20"/>
    <mergeCell ref="A5:A6"/>
    <mergeCell ref="B5:B6"/>
    <mergeCell ref="C5:F5"/>
    <mergeCell ref="A14:D14"/>
    <mergeCell ref="G5:J5"/>
    <mergeCell ref="H2:L4"/>
    <mergeCell ref="A9:D9"/>
    <mergeCell ref="A12:D12"/>
    <mergeCell ref="L5:L6"/>
    <mergeCell ref="B7:J7"/>
    <mergeCell ref="B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Ryjova</dc:creator>
  <cp:keywords/>
  <dc:description/>
  <cp:lastModifiedBy>Admin</cp:lastModifiedBy>
  <cp:lastPrinted>2013-12-30T06:56:06Z</cp:lastPrinted>
  <dcterms:created xsi:type="dcterms:W3CDTF">2013-07-15T06:26:01Z</dcterms:created>
  <dcterms:modified xsi:type="dcterms:W3CDTF">2013-12-30T08:48:11Z</dcterms:modified>
  <cp:category/>
  <cp:version/>
  <cp:contentType/>
  <cp:contentStatus/>
</cp:coreProperties>
</file>