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tabRatio="962" activeTab="0"/>
  </bookViews>
  <sheets>
    <sheet name="11.12.16" sheetId="1" r:id="rId1"/>
  </sheets>
  <definedNames/>
  <calcPr fullCalcOnLoad="1"/>
</workbook>
</file>

<file path=xl/sharedStrings.xml><?xml version="1.0" encoding="utf-8"?>
<sst xmlns="http://schemas.openxmlformats.org/spreadsheetml/2006/main" count="239" uniqueCount="129">
  <si>
    <t>№ п/п</t>
  </si>
  <si>
    <t>Ушаков Е.М.</t>
  </si>
  <si>
    <t>1 тур</t>
  </si>
  <si>
    <t>2 тур</t>
  </si>
  <si>
    <t>3 тур</t>
  </si>
  <si>
    <t>4 тур</t>
  </si>
  <si>
    <t>5 тур</t>
  </si>
  <si>
    <t>БСШ-4</t>
  </si>
  <si>
    <t>*2</t>
  </si>
  <si>
    <t>*3</t>
  </si>
  <si>
    <t>*7</t>
  </si>
  <si>
    <t>*8</t>
  </si>
  <si>
    <t>*4</t>
  </si>
  <si>
    <t>*6</t>
  </si>
  <si>
    <t>*9</t>
  </si>
  <si>
    <t>*1</t>
  </si>
  <si>
    <t>*5</t>
  </si>
  <si>
    <t>БСШ-2</t>
  </si>
  <si>
    <t>БСШ-1</t>
  </si>
  <si>
    <t>*12</t>
  </si>
  <si>
    <t>*11</t>
  </si>
  <si>
    <t>*10</t>
  </si>
  <si>
    <t>*15</t>
  </si>
  <si>
    <t>*14</t>
  </si>
  <si>
    <t>*13</t>
  </si>
  <si>
    <t>Участники</t>
  </si>
  <si>
    <t>дата рождения</t>
  </si>
  <si>
    <t>школа</t>
  </si>
  <si>
    <t>разряд</t>
  </si>
  <si>
    <t>рейтинг</t>
  </si>
  <si>
    <t>6 тур</t>
  </si>
  <si>
    <t>7 тур</t>
  </si>
  <si>
    <t>очки</t>
  </si>
  <si>
    <t>место</t>
  </si>
  <si>
    <t>место общий зачет</t>
  </si>
  <si>
    <t>Бухгольц</t>
  </si>
  <si>
    <t>*24</t>
  </si>
  <si>
    <t>Юрко Роман</t>
  </si>
  <si>
    <t>*20</t>
  </si>
  <si>
    <t>*19</t>
  </si>
  <si>
    <t>Дудин Игорь</t>
  </si>
  <si>
    <t>Чувашова Даша</t>
  </si>
  <si>
    <t>Пинчугская</t>
  </si>
  <si>
    <t>1д</t>
  </si>
  <si>
    <t>Козлова Даша</t>
  </si>
  <si>
    <t>2д</t>
  </si>
  <si>
    <t>Коков Никита</t>
  </si>
  <si>
    <t>*22</t>
  </si>
  <si>
    <t>*23</t>
  </si>
  <si>
    <t>*18</t>
  </si>
  <si>
    <t>Борисевич-Левин Степан</t>
  </si>
  <si>
    <t>*21</t>
  </si>
  <si>
    <t>Корешков Никита</t>
  </si>
  <si>
    <t>Корюкин Андрей</t>
  </si>
  <si>
    <t>Карпович Артем</t>
  </si>
  <si>
    <t>Гуляев Роман</t>
  </si>
  <si>
    <t>*17</t>
  </si>
  <si>
    <t>Михайлова Ирина</t>
  </si>
  <si>
    <t>3д</t>
  </si>
  <si>
    <t>*16</t>
  </si>
  <si>
    <t>4д</t>
  </si>
  <si>
    <t>Скляренко Никита</t>
  </si>
  <si>
    <t>Ветров Захар</t>
  </si>
  <si>
    <t>Сафонова Лиза</t>
  </si>
  <si>
    <t>5д</t>
  </si>
  <si>
    <t xml:space="preserve">Главный Судья </t>
  </si>
  <si>
    <t>Судья</t>
  </si>
  <si>
    <t>Главны секретарь</t>
  </si>
  <si>
    <t>Васияров Н.В</t>
  </si>
  <si>
    <t>Юрко А.А.</t>
  </si>
  <si>
    <t>Усманов Арсен</t>
  </si>
  <si>
    <t>Блинов Максим</t>
  </si>
  <si>
    <t>Чиданов Витя</t>
  </si>
  <si>
    <t>Лыхин Артем</t>
  </si>
  <si>
    <t>% набранных очков</t>
  </si>
  <si>
    <t>новый рейтинг</t>
  </si>
  <si>
    <t>в3</t>
  </si>
  <si>
    <t>д2</t>
  </si>
  <si>
    <t>д3</t>
  </si>
  <si>
    <t>д1ю</t>
  </si>
  <si>
    <t>в1ю</t>
  </si>
  <si>
    <t>в3ю</t>
  </si>
  <si>
    <t>Бурмакин Саша</t>
  </si>
  <si>
    <t>д3ю</t>
  </si>
  <si>
    <t>3разряд</t>
  </si>
  <si>
    <t>Громова Арина</t>
  </si>
  <si>
    <t>Покровецкая Анастасия</t>
  </si>
  <si>
    <t>Ветров Матвей</t>
  </si>
  <si>
    <t>Попов Саша</t>
  </si>
  <si>
    <t>Крылов Вася</t>
  </si>
  <si>
    <t>Гартвих Герман</t>
  </si>
  <si>
    <t>Осипенко Илона</t>
  </si>
  <si>
    <t>Бабенко Данил</t>
  </si>
  <si>
    <t>Сухачев Алексей</t>
  </si>
  <si>
    <t>Шкарев Андрей</t>
  </si>
  <si>
    <t>*29</t>
  </si>
  <si>
    <t>*26</t>
  </si>
  <si>
    <t>*27</t>
  </si>
  <si>
    <t>*25</t>
  </si>
  <si>
    <t>*28</t>
  </si>
  <si>
    <t>7д</t>
  </si>
  <si>
    <t>6д</t>
  </si>
  <si>
    <t>в2ю</t>
  </si>
  <si>
    <t>ср/р 1341</t>
  </si>
  <si>
    <t>1м</t>
  </si>
  <si>
    <t>2м</t>
  </si>
  <si>
    <t>3м</t>
  </si>
  <si>
    <t>4м</t>
  </si>
  <si>
    <t>5м</t>
  </si>
  <si>
    <t>6м</t>
  </si>
  <si>
    <t>7м</t>
  </si>
  <si>
    <t>8м</t>
  </si>
  <si>
    <t>9м</t>
  </si>
  <si>
    <t>10м</t>
  </si>
  <si>
    <t>11м</t>
  </si>
  <si>
    <t>12м</t>
  </si>
  <si>
    <t>13м</t>
  </si>
  <si>
    <t>14м</t>
  </si>
  <si>
    <t>15м</t>
  </si>
  <si>
    <t>16м</t>
  </si>
  <si>
    <t>17м</t>
  </si>
  <si>
    <t>18м</t>
  </si>
  <si>
    <t>19м</t>
  </si>
  <si>
    <t>20м</t>
  </si>
  <si>
    <t>21м</t>
  </si>
  <si>
    <t>22м</t>
  </si>
  <si>
    <t>Шахматный турнир "Сильнейших"</t>
  </si>
  <si>
    <t>11.12.2016 г. с.Богучаны</t>
  </si>
  <si>
    <t>ср бух. 25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</si>
</sst>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4" fillId="35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9" fontId="5" fillId="0" borderId="10" xfId="0" applyNumberFormat="1" applyFont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9" fontId="5" fillId="34" borderId="10" xfId="0" applyNumberFormat="1" applyFont="1" applyFill="1" applyBorder="1" applyAlignment="1">
      <alignment horizontal="left" vertical="top" wrapText="1"/>
    </xf>
    <xf numFmtId="0" fontId="42" fillId="34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9" fontId="5" fillId="33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="70" zoomScaleNormal="70" zoomScalePageLayoutView="0" workbookViewId="0" topLeftCell="A11">
      <selection activeCell="F38" sqref="F38"/>
    </sheetView>
  </sheetViews>
  <sheetFormatPr defaultColWidth="9.00390625" defaultRowHeight="12.75"/>
  <cols>
    <col min="1" max="1" width="5.375" style="0" customWidth="1"/>
    <col min="2" max="2" width="25.875" style="0" customWidth="1"/>
    <col min="3" max="3" width="6.625" style="0" customWidth="1"/>
    <col min="4" max="4" width="13.375" style="0" customWidth="1"/>
    <col min="5" max="5" width="7.25390625" style="0" customWidth="1"/>
    <col min="6" max="6" width="5.25390625" style="0" customWidth="1"/>
    <col min="7" max="7" width="5.00390625" style="0" customWidth="1"/>
    <col min="8" max="8" width="6.125" style="0" customWidth="1"/>
    <col min="9" max="9" width="5.625" style="0" customWidth="1"/>
    <col min="10" max="10" width="5.75390625" style="0" customWidth="1"/>
    <col min="11" max="11" width="4.75390625" style="0" customWidth="1"/>
    <col min="12" max="12" width="6.125" style="0" customWidth="1"/>
    <col min="13" max="13" width="4.375" style="0" customWidth="1"/>
    <col min="14" max="14" width="6.625" style="0" customWidth="1"/>
    <col min="15" max="15" width="4.375" style="0" customWidth="1"/>
    <col min="16" max="16" width="6.375" style="0" customWidth="1"/>
    <col min="17" max="17" width="4.625" style="0" customWidth="1"/>
    <col min="18" max="18" width="6.375" style="0" customWidth="1"/>
    <col min="19" max="19" width="5.75390625" style="0" customWidth="1"/>
    <col min="20" max="20" width="7.00390625" style="0" customWidth="1"/>
    <col min="21" max="21" width="7.875" style="0" customWidth="1"/>
    <col min="22" max="22" width="8.875" style="0" customWidth="1"/>
    <col min="23" max="23" width="7.75390625" style="0" customWidth="1"/>
    <col min="24" max="24" width="8.125" style="0" customWidth="1"/>
    <col min="25" max="25" width="8.875" style="0" customWidth="1"/>
  </cols>
  <sheetData>
    <row r="1" spans="1:23" ht="15.75">
      <c r="A1" s="13" t="s">
        <v>126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2.75">
      <c r="A2" s="12" t="s">
        <v>127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6" ht="75.75" customHeight="1">
      <c r="A3" s="1" t="s">
        <v>0</v>
      </c>
      <c r="B3" s="1" t="s">
        <v>25</v>
      </c>
      <c r="C3" s="1" t="s">
        <v>26</v>
      </c>
      <c r="D3" s="1" t="s">
        <v>27</v>
      </c>
      <c r="E3" s="1" t="s">
        <v>29</v>
      </c>
      <c r="F3" s="11" t="s">
        <v>2</v>
      </c>
      <c r="G3" s="11"/>
      <c r="H3" s="11" t="s">
        <v>3</v>
      </c>
      <c r="I3" s="11"/>
      <c r="J3" s="11" t="s">
        <v>4</v>
      </c>
      <c r="K3" s="11"/>
      <c r="L3" s="11" t="s">
        <v>5</v>
      </c>
      <c r="M3" s="11"/>
      <c r="N3" s="11" t="s">
        <v>6</v>
      </c>
      <c r="O3" s="11"/>
      <c r="P3" s="11" t="s">
        <v>30</v>
      </c>
      <c r="Q3" s="11"/>
      <c r="R3" s="11" t="s">
        <v>31</v>
      </c>
      <c r="S3" s="11"/>
      <c r="T3" s="1" t="s">
        <v>32</v>
      </c>
      <c r="U3" s="1" t="s">
        <v>33</v>
      </c>
      <c r="V3" s="1" t="s">
        <v>34</v>
      </c>
      <c r="W3" s="1" t="s">
        <v>35</v>
      </c>
      <c r="X3" s="2" t="s">
        <v>74</v>
      </c>
      <c r="Y3" s="2" t="s">
        <v>75</v>
      </c>
      <c r="Z3" s="2" t="s">
        <v>28</v>
      </c>
    </row>
    <row r="4" spans="1:26" ht="19.5" customHeight="1">
      <c r="A4" s="14">
        <v>1</v>
      </c>
      <c r="B4" s="6" t="s">
        <v>37</v>
      </c>
      <c r="C4" s="15">
        <v>2003</v>
      </c>
      <c r="D4" s="15" t="s">
        <v>17</v>
      </c>
      <c r="E4" s="16">
        <v>1807</v>
      </c>
      <c r="F4" s="3">
        <v>1</v>
      </c>
      <c r="G4" s="3">
        <v>2</v>
      </c>
      <c r="H4" s="3">
        <v>0</v>
      </c>
      <c r="I4" s="15" t="s">
        <v>16</v>
      </c>
      <c r="J4" s="3">
        <v>1</v>
      </c>
      <c r="K4" s="15">
        <v>8</v>
      </c>
      <c r="L4" s="3">
        <v>1</v>
      </c>
      <c r="M4" s="15" t="s">
        <v>19</v>
      </c>
      <c r="N4" s="3">
        <v>1</v>
      </c>
      <c r="O4" s="15">
        <v>7</v>
      </c>
      <c r="P4" s="4">
        <v>1</v>
      </c>
      <c r="Q4" s="16" t="s">
        <v>95</v>
      </c>
      <c r="R4" s="4">
        <v>1</v>
      </c>
      <c r="S4" s="16" t="s">
        <v>13</v>
      </c>
      <c r="T4" s="4">
        <f>SUM(F4,H4,J4,L4,N4,P4,R4)</f>
        <v>6</v>
      </c>
      <c r="U4" s="4" t="s">
        <v>104</v>
      </c>
      <c r="V4" s="5">
        <v>1</v>
      </c>
      <c r="W4" s="17">
        <v>32</v>
      </c>
      <c r="X4" s="18">
        <v>0.86</v>
      </c>
      <c r="Y4" s="16">
        <v>1890</v>
      </c>
      <c r="Z4" s="19" t="s">
        <v>77</v>
      </c>
    </row>
    <row r="5" spans="1:26" ht="19.5" customHeight="1">
      <c r="A5" s="14">
        <v>2</v>
      </c>
      <c r="B5" s="20" t="s">
        <v>70</v>
      </c>
      <c r="C5" s="17">
        <v>2003</v>
      </c>
      <c r="D5" s="15" t="s">
        <v>18</v>
      </c>
      <c r="E5" s="16">
        <v>1703</v>
      </c>
      <c r="F5" s="5">
        <v>0</v>
      </c>
      <c r="G5" s="5" t="s">
        <v>15</v>
      </c>
      <c r="H5" s="5">
        <v>0</v>
      </c>
      <c r="I5" s="17">
        <v>8</v>
      </c>
      <c r="J5" s="5">
        <v>1</v>
      </c>
      <c r="K5" s="17" t="s">
        <v>47</v>
      </c>
      <c r="L5" s="5">
        <v>1</v>
      </c>
      <c r="M5" s="17">
        <v>9</v>
      </c>
      <c r="N5" s="5">
        <v>1</v>
      </c>
      <c r="O5" s="17">
        <v>12</v>
      </c>
      <c r="P5" s="5">
        <v>0</v>
      </c>
      <c r="Q5" s="17">
        <v>5</v>
      </c>
      <c r="R5" s="5">
        <v>0</v>
      </c>
      <c r="S5" s="17" t="s">
        <v>9</v>
      </c>
      <c r="T5" s="4">
        <f>SUM(F5,H5,J5,L5,N5,P5,R5)</f>
        <v>3</v>
      </c>
      <c r="U5" s="5" t="s">
        <v>115</v>
      </c>
      <c r="V5" s="5">
        <v>16</v>
      </c>
      <c r="W5" s="17">
        <v>30</v>
      </c>
      <c r="X5" s="18">
        <v>0.43</v>
      </c>
      <c r="Y5" s="16">
        <v>1490</v>
      </c>
      <c r="Z5" s="17" t="s">
        <v>78</v>
      </c>
    </row>
    <row r="6" spans="1:26" ht="19.5" customHeight="1">
      <c r="A6" s="14">
        <v>3</v>
      </c>
      <c r="B6" s="7" t="s">
        <v>44</v>
      </c>
      <c r="C6" s="21">
        <v>2004</v>
      </c>
      <c r="D6" s="21" t="s">
        <v>17</v>
      </c>
      <c r="E6" s="21">
        <v>1718</v>
      </c>
      <c r="F6" s="22">
        <v>0</v>
      </c>
      <c r="G6" s="22" t="s">
        <v>13</v>
      </c>
      <c r="H6" s="22">
        <v>0</v>
      </c>
      <c r="I6" s="21">
        <v>14</v>
      </c>
      <c r="J6" s="22">
        <v>0</v>
      </c>
      <c r="K6" s="21">
        <v>28</v>
      </c>
      <c r="L6" s="22">
        <v>1</v>
      </c>
      <c r="M6" s="21" t="s">
        <v>49</v>
      </c>
      <c r="N6" s="22">
        <v>1</v>
      </c>
      <c r="O6" s="21">
        <v>19</v>
      </c>
      <c r="P6" s="22">
        <v>1</v>
      </c>
      <c r="Q6" s="21" t="s">
        <v>20</v>
      </c>
      <c r="R6" s="22">
        <v>1</v>
      </c>
      <c r="S6" s="21">
        <v>2</v>
      </c>
      <c r="T6" s="22">
        <f>SUM(F6,H6,J6,L6,N6,P6,R6)</f>
        <v>4</v>
      </c>
      <c r="U6" s="22" t="s">
        <v>60</v>
      </c>
      <c r="V6" s="22">
        <v>12</v>
      </c>
      <c r="W6" s="21">
        <v>23.5</v>
      </c>
      <c r="X6" s="23">
        <v>0.57</v>
      </c>
      <c r="Y6" s="21">
        <v>1386</v>
      </c>
      <c r="Z6" s="24" t="s">
        <v>78</v>
      </c>
    </row>
    <row r="7" spans="1:26" ht="19.5" customHeight="1">
      <c r="A7" s="14">
        <v>4</v>
      </c>
      <c r="B7" s="10" t="s">
        <v>46</v>
      </c>
      <c r="C7" s="15">
        <v>2001</v>
      </c>
      <c r="D7" s="15" t="s">
        <v>7</v>
      </c>
      <c r="E7" s="16">
        <v>1610</v>
      </c>
      <c r="F7" s="3">
        <v>0</v>
      </c>
      <c r="G7" s="3" t="s">
        <v>16</v>
      </c>
      <c r="H7" s="3">
        <v>0</v>
      </c>
      <c r="I7" s="15">
        <v>11</v>
      </c>
      <c r="J7" s="3">
        <v>0</v>
      </c>
      <c r="K7" s="15">
        <v>18</v>
      </c>
      <c r="L7" s="25">
        <v>1</v>
      </c>
      <c r="M7" s="26"/>
      <c r="N7" s="3">
        <v>1</v>
      </c>
      <c r="O7" s="15">
        <v>15</v>
      </c>
      <c r="P7" s="4">
        <v>0</v>
      </c>
      <c r="Q7" s="16" t="s">
        <v>14</v>
      </c>
      <c r="R7" s="4">
        <v>1</v>
      </c>
      <c r="S7" s="16" t="s">
        <v>24</v>
      </c>
      <c r="T7" s="4">
        <f>SUM(F7,H7,J7,L7,N7,P7,R7)</f>
        <v>3</v>
      </c>
      <c r="U7" s="4" t="s">
        <v>120</v>
      </c>
      <c r="V7" s="5">
        <v>19</v>
      </c>
      <c r="W7" s="17">
        <v>19.5</v>
      </c>
      <c r="X7" s="18">
        <v>0.43</v>
      </c>
      <c r="Y7" s="16">
        <v>1276</v>
      </c>
      <c r="Z7" s="17" t="s">
        <v>78</v>
      </c>
    </row>
    <row r="8" spans="1:26" ht="19.5" customHeight="1">
      <c r="A8" s="14">
        <v>5</v>
      </c>
      <c r="B8" s="6" t="s">
        <v>40</v>
      </c>
      <c r="C8" s="15">
        <v>2003</v>
      </c>
      <c r="D8" s="15" t="s">
        <v>18</v>
      </c>
      <c r="E8" s="16">
        <v>1725</v>
      </c>
      <c r="F8" s="3">
        <v>1</v>
      </c>
      <c r="G8" s="3">
        <v>4</v>
      </c>
      <c r="H8" s="3">
        <v>1</v>
      </c>
      <c r="I8" s="15">
        <v>1</v>
      </c>
      <c r="J8" s="3">
        <v>0</v>
      </c>
      <c r="K8" s="15" t="s">
        <v>13</v>
      </c>
      <c r="L8" s="3">
        <v>1</v>
      </c>
      <c r="M8" s="15" t="s">
        <v>97</v>
      </c>
      <c r="N8" s="3">
        <v>1</v>
      </c>
      <c r="O8" s="15">
        <v>11</v>
      </c>
      <c r="P8" s="4">
        <v>1</v>
      </c>
      <c r="Q8" s="16" t="s">
        <v>8</v>
      </c>
      <c r="R8" s="4">
        <v>0</v>
      </c>
      <c r="S8" s="16">
        <v>29</v>
      </c>
      <c r="T8" s="4">
        <f>SUM(F8,H8,J8,L8,N8,P8,R8)</f>
        <v>5</v>
      </c>
      <c r="U8" s="4" t="s">
        <v>107</v>
      </c>
      <c r="V8" s="5">
        <v>6</v>
      </c>
      <c r="W8" s="17">
        <v>29.5</v>
      </c>
      <c r="X8" s="18">
        <v>0.71</v>
      </c>
      <c r="Y8" s="16">
        <v>1710</v>
      </c>
      <c r="Z8" s="19" t="s">
        <v>78</v>
      </c>
    </row>
    <row r="9" spans="1:26" ht="19.5" customHeight="1">
      <c r="A9" s="14">
        <v>6</v>
      </c>
      <c r="B9" s="27" t="s">
        <v>41</v>
      </c>
      <c r="C9" s="21">
        <v>2001</v>
      </c>
      <c r="D9" s="21" t="s">
        <v>42</v>
      </c>
      <c r="E9" s="21">
        <v>1723</v>
      </c>
      <c r="F9" s="22">
        <v>1</v>
      </c>
      <c r="G9" s="22">
        <v>3</v>
      </c>
      <c r="H9" s="22">
        <v>1</v>
      </c>
      <c r="I9" s="21" t="s">
        <v>21</v>
      </c>
      <c r="J9" s="22">
        <v>1</v>
      </c>
      <c r="K9" s="21">
        <v>5</v>
      </c>
      <c r="L9" s="22">
        <v>1</v>
      </c>
      <c r="M9" s="21" t="s">
        <v>10</v>
      </c>
      <c r="N9" s="22">
        <v>0</v>
      </c>
      <c r="O9" s="21">
        <v>29</v>
      </c>
      <c r="P9" s="22">
        <v>1</v>
      </c>
      <c r="Q9" s="21" t="s">
        <v>23</v>
      </c>
      <c r="R9" s="22">
        <v>0</v>
      </c>
      <c r="S9" s="21">
        <v>1</v>
      </c>
      <c r="T9" s="22">
        <f>SUM(F9,H9,J9,L9,N9,P9,R9)</f>
        <v>5</v>
      </c>
      <c r="U9" s="22" t="s">
        <v>45</v>
      </c>
      <c r="V9" s="22">
        <v>4</v>
      </c>
      <c r="W9" s="21">
        <v>37</v>
      </c>
      <c r="X9" s="23">
        <v>0.71</v>
      </c>
      <c r="Y9" s="21">
        <v>1743</v>
      </c>
      <c r="Z9" s="24" t="s">
        <v>78</v>
      </c>
    </row>
    <row r="10" spans="1:26" ht="19.5" customHeight="1">
      <c r="A10" s="14">
        <v>7</v>
      </c>
      <c r="B10" s="6" t="s">
        <v>61</v>
      </c>
      <c r="C10" s="15">
        <v>1999</v>
      </c>
      <c r="D10" s="15" t="s">
        <v>7</v>
      </c>
      <c r="E10" s="16">
        <v>1464</v>
      </c>
      <c r="F10" s="3">
        <v>1</v>
      </c>
      <c r="G10" s="3" t="s">
        <v>11</v>
      </c>
      <c r="H10" s="3">
        <v>1</v>
      </c>
      <c r="I10" s="15" t="s">
        <v>14</v>
      </c>
      <c r="J10" s="3">
        <v>1</v>
      </c>
      <c r="K10" s="15">
        <v>12</v>
      </c>
      <c r="L10" s="3">
        <v>0</v>
      </c>
      <c r="M10" s="15">
        <v>6</v>
      </c>
      <c r="N10" s="3">
        <v>0</v>
      </c>
      <c r="O10" s="15" t="s">
        <v>15</v>
      </c>
      <c r="P10" s="4">
        <v>1</v>
      </c>
      <c r="Q10" s="16">
        <v>20</v>
      </c>
      <c r="R10" s="4">
        <v>1</v>
      </c>
      <c r="S10" s="16">
        <v>26</v>
      </c>
      <c r="T10" s="4">
        <f>SUM(F10,H10,J10,L10,N10,P10,R10)</f>
        <v>5</v>
      </c>
      <c r="U10" s="28" t="s">
        <v>106</v>
      </c>
      <c r="V10" s="5">
        <v>5</v>
      </c>
      <c r="W10" s="17">
        <v>33</v>
      </c>
      <c r="X10" s="18">
        <v>0.71</v>
      </c>
      <c r="Y10" s="16">
        <v>1610</v>
      </c>
      <c r="Z10" s="17" t="s">
        <v>76</v>
      </c>
    </row>
    <row r="11" spans="1:26" ht="33.75" customHeight="1">
      <c r="A11" s="14">
        <v>8</v>
      </c>
      <c r="B11" s="6" t="s">
        <v>50</v>
      </c>
      <c r="C11" s="15">
        <v>2003</v>
      </c>
      <c r="D11" s="15" t="s">
        <v>18</v>
      </c>
      <c r="E11" s="16">
        <v>1710</v>
      </c>
      <c r="F11" s="3">
        <v>0</v>
      </c>
      <c r="G11" s="3">
        <v>7</v>
      </c>
      <c r="H11" s="3">
        <v>1</v>
      </c>
      <c r="I11" s="15" t="s">
        <v>8</v>
      </c>
      <c r="J11" s="3">
        <v>0</v>
      </c>
      <c r="K11" s="15" t="s">
        <v>15</v>
      </c>
      <c r="L11" s="3">
        <v>1</v>
      </c>
      <c r="M11" s="15">
        <v>16</v>
      </c>
      <c r="N11" s="3">
        <v>1</v>
      </c>
      <c r="O11" s="15" t="s">
        <v>98</v>
      </c>
      <c r="P11" s="4">
        <v>0</v>
      </c>
      <c r="Q11" s="16">
        <v>10</v>
      </c>
      <c r="R11" s="4">
        <v>1</v>
      </c>
      <c r="S11" s="16">
        <v>22</v>
      </c>
      <c r="T11" s="4">
        <f>SUM(F11,H11,J11,L11,N11,P11,R11)</f>
        <v>4</v>
      </c>
      <c r="U11" s="4" t="s">
        <v>108</v>
      </c>
      <c r="V11" s="5">
        <v>8</v>
      </c>
      <c r="W11" s="17">
        <v>28</v>
      </c>
      <c r="X11" s="29">
        <v>0.57</v>
      </c>
      <c r="Y11" s="16">
        <v>1486</v>
      </c>
      <c r="Z11" s="19" t="s">
        <v>78</v>
      </c>
    </row>
    <row r="12" spans="1:26" ht="19.5" customHeight="1">
      <c r="A12" s="14">
        <v>9</v>
      </c>
      <c r="B12" s="6" t="s">
        <v>52</v>
      </c>
      <c r="C12" s="15">
        <v>2004</v>
      </c>
      <c r="D12" s="15" t="s">
        <v>17</v>
      </c>
      <c r="E12" s="16">
        <v>1447</v>
      </c>
      <c r="F12" s="3">
        <v>1</v>
      </c>
      <c r="G12" s="3" t="s">
        <v>20</v>
      </c>
      <c r="H12" s="3">
        <v>0</v>
      </c>
      <c r="I12" s="15">
        <v>7</v>
      </c>
      <c r="J12" s="3">
        <v>0</v>
      </c>
      <c r="K12" s="15">
        <v>10</v>
      </c>
      <c r="L12" s="3">
        <v>0</v>
      </c>
      <c r="M12" s="15" t="s">
        <v>8</v>
      </c>
      <c r="N12" s="3">
        <v>1</v>
      </c>
      <c r="O12" s="15">
        <v>13</v>
      </c>
      <c r="P12" s="4">
        <v>1</v>
      </c>
      <c r="Q12" s="16">
        <v>4</v>
      </c>
      <c r="R12" s="4">
        <v>1</v>
      </c>
      <c r="S12" s="16" t="s">
        <v>49</v>
      </c>
      <c r="T12" s="4">
        <f>SUM(F12,H12,J12,L12,N12,P12,R12)</f>
        <v>4</v>
      </c>
      <c r="U12" s="28" t="s">
        <v>110</v>
      </c>
      <c r="V12" s="5">
        <v>10</v>
      </c>
      <c r="W12" s="17">
        <v>25.5</v>
      </c>
      <c r="X12" s="29">
        <v>0.57</v>
      </c>
      <c r="Y12" s="16">
        <v>1543</v>
      </c>
      <c r="Z12" s="17" t="s">
        <v>79</v>
      </c>
    </row>
    <row r="13" spans="1:26" ht="19.5" customHeight="1">
      <c r="A13" s="14">
        <v>10</v>
      </c>
      <c r="B13" s="27" t="s">
        <v>57</v>
      </c>
      <c r="C13" s="21">
        <v>2004</v>
      </c>
      <c r="D13" s="21" t="s">
        <v>18</v>
      </c>
      <c r="E13" s="21">
        <v>1715</v>
      </c>
      <c r="F13" s="22">
        <v>1</v>
      </c>
      <c r="G13" s="22">
        <v>14</v>
      </c>
      <c r="H13" s="22">
        <v>0</v>
      </c>
      <c r="I13" s="21">
        <v>6</v>
      </c>
      <c r="J13" s="22">
        <v>1</v>
      </c>
      <c r="K13" s="21" t="s">
        <v>14</v>
      </c>
      <c r="L13" s="22">
        <v>1</v>
      </c>
      <c r="M13" s="21" t="s">
        <v>22</v>
      </c>
      <c r="N13" s="22">
        <v>1</v>
      </c>
      <c r="O13" s="21">
        <v>20</v>
      </c>
      <c r="P13" s="22">
        <v>1</v>
      </c>
      <c r="Q13" s="21" t="s">
        <v>11</v>
      </c>
      <c r="R13" s="22">
        <v>1</v>
      </c>
      <c r="S13" s="21">
        <v>17</v>
      </c>
      <c r="T13" s="22">
        <f>SUM(F13,H13,J13,L13,N13,P13,R13)</f>
        <v>6</v>
      </c>
      <c r="U13" s="22" t="s">
        <v>43</v>
      </c>
      <c r="V13" s="22">
        <v>3</v>
      </c>
      <c r="W13" s="21">
        <v>27</v>
      </c>
      <c r="X13" s="23">
        <v>0.86</v>
      </c>
      <c r="Y13" s="21">
        <v>1660</v>
      </c>
      <c r="Z13" s="21" t="s">
        <v>78</v>
      </c>
    </row>
    <row r="14" spans="1:26" ht="19.5" customHeight="1">
      <c r="A14" s="14">
        <v>11</v>
      </c>
      <c r="B14" s="6" t="s">
        <v>55</v>
      </c>
      <c r="C14" s="15">
        <v>2004</v>
      </c>
      <c r="D14" s="15" t="s">
        <v>17</v>
      </c>
      <c r="E14" s="16">
        <v>1458</v>
      </c>
      <c r="F14" s="3">
        <v>0</v>
      </c>
      <c r="G14" s="3">
        <v>9</v>
      </c>
      <c r="H14" s="3">
        <v>1</v>
      </c>
      <c r="I14" s="15" t="s">
        <v>12</v>
      </c>
      <c r="J14" s="3">
        <v>0.5</v>
      </c>
      <c r="K14" s="15">
        <v>15</v>
      </c>
      <c r="L14" s="3">
        <v>1</v>
      </c>
      <c r="M14" s="15" t="s">
        <v>24</v>
      </c>
      <c r="N14" s="3">
        <v>0</v>
      </c>
      <c r="O14" s="15" t="s">
        <v>16</v>
      </c>
      <c r="P14" s="4">
        <v>0</v>
      </c>
      <c r="Q14" s="16">
        <v>3</v>
      </c>
      <c r="R14" s="4">
        <v>1</v>
      </c>
      <c r="S14" s="16" t="s">
        <v>51</v>
      </c>
      <c r="T14" s="4">
        <f>SUM(F14,H14,J14,L14,N14,P14,R14)</f>
        <v>3.5</v>
      </c>
      <c r="U14" s="28" t="s">
        <v>113</v>
      </c>
      <c r="V14" s="5">
        <v>14</v>
      </c>
      <c r="W14" s="17">
        <v>23</v>
      </c>
      <c r="X14" s="18">
        <v>0.5</v>
      </c>
      <c r="Y14" s="16">
        <v>1448</v>
      </c>
      <c r="Z14" s="16" t="s">
        <v>79</v>
      </c>
    </row>
    <row r="15" spans="1:26" ht="19.5" customHeight="1">
      <c r="A15" s="14">
        <v>12</v>
      </c>
      <c r="B15" s="6" t="s">
        <v>54</v>
      </c>
      <c r="C15" s="15">
        <v>2007</v>
      </c>
      <c r="D15" s="15" t="s">
        <v>18</v>
      </c>
      <c r="E15" s="16">
        <v>1277</v>
      </c>
      <c r="F15" s="3">
        <v>1</v>
      </c>
      <c r="G15" s="3" t="s">
        <v>24</v>
      </c>
      <c r="H15" s="3">
        <v>1</v>
      </c>
      <c r="I15" s="15">
        <v>16</v>
      </c>
      <c r="J15" s="3">
        <v>0</v>
      </c>
      <c r="K15" s="15" t="s">
        <v>10</v>
      </c>
      <c r="L15" s="3">
        <v>0</v>
      </c>
      <c r="M15" s="15">
        <v>1</v>
      </c>
      <c r="N15" s="3">
        <v>0</v>
      </c>
      <c r="O15" s="15" t="s">
        <v>8</v>
      </c>
      <c r="P15" s="4">
        <v>1</v>
      </c>
      <c r="Q15" s="16">
        <v>27</v>
      </c>
      <c r="R15" s="4">
        <v>1</v>
      </c>
      <c r="S15" s="16">
        <v>25</v>
      </c>
      <c r="T15" s="4">
        <f>SUM(F15,H15,J15,L15,N15,P15,R15)</f>
        <v>4</v>
      </c>
      <c r="U15" s="4" t="s">
        <v>111</v>
      </c>
      <c r="V15" s="5">
        <v>11</v>
      </c>
      <c r="W15" s="17">
        <v>24</v>
      </c>
      <c r="X15" s="29">
        <v>0.57</v>
      </c>
      <c r="Y15" s="16">
        <v>1441</v>
      </c>
      <c r="Z15" s="17" t="s">
        <v>80</v>
      </c>
    </row>
    <row r="16" spans="1:26" ht="19.5" customHeight="1">
      <c r="A16" s="14">
        <v>13</v>
      </c>
      <c r="B16" s="6" t="s">
        <v>53</v>
      </c>
      <c r="C16" s="15">
        <v>2002</v>
      </c>
      <c r="D16" s="15" t="s">
        <v>42</v>
      </c>
      <c r="E16" s="16">
        <v>1405</v>
      </c>
      <c r="F16" s="3">
        <v>0</v>
      </c>
      <c r="G16" s="3">
        <v>12</v>
      </c>
      <c r="H16" s="3">
        <v>0</v>
      </c>
      <c r="I16" s="15" t="s">
        <v>22</v>
      </c>
      <c r="J16" s="3">
        <v>1</v>
      </c>
      <c r="K16" s="15">
        <v>23</v>
      </c>
      <c r="L16" s="3">
        <v>0</v>
      </c>
      <c r="M16" s="15">
        <v>11</v>
      </c>
      <c r="N16" s="3">
        <v>0</v>
      </c>
      <c r="O16" s="15" t="s">
        <v>14</v>
      </c>
      <c r="P16" s="4">
        <v>1</v>
      </c>
      <c r="Q16" s="16">
        <v>16</v>
      </c>
      <c r="R16" s="4">
        <v>0</v>
      </c>
      <c r="S16" s="16">
        <v>4</v>
      </c>
      <c r="T16" s="4">
        <f>SUM(F16,H16,J16,L16,N16,P16,R16)</f>
        <v>2</v>
      </c>
      <c r="U16" s="4" t="s">
        <v>124</v>
      </c>
      <c r="V16" s="5">
        <v>27</v>
      </c>
      <c r="W16" s="17">
        <v>21.5</v>
      </c>
      <c r="X16" s="18">
        <v>0.29</v>
      </c>
      <c r="Y16" s="16">
        <v>1157</v>
      </c>
      <c r="Z16" s="16" t="s">
        <v>79</v>
      </c>
    </row>
    <row r="17" spans="1:26" ht="19.5" customHeight="1">
      <c r="A17" s="14">
        <v>14</v>
      </c>
      <c r="B17" s="7" t="s">
        <v>63</v>
      </c>
      <c r="C17" s="21">
        <v>2006</v>
      </c>
      <c r="D17" s="21" t="s">
        <v>17</v>
      </c>
      <c r="E17" s="21">
        <v>1202</v>
      </c>
      <c r="F17" s="22">
        <v>0</v>
      </c>
      <c r="G17" s="22" t="s">
        <v>21</v>
      </c>
      <c r="H17" s="22">
        <v>1</v>
      </c>
      <c r="I17" s="21" t="s">
        <v>9</v>
      </c>
      <c r="J17" s="22">
        <v>1</v>
      </c>
      <c r="K17" s="21">
        <v>24</v>
      </c>
      <c r="L17" s="22">
        <v>1</v>
      </c>
      <c r="M17" s="21" t="s">
        <v>39</v>
      </c>
      <c r="N17" s="22">
        <v>1</v>
      </c>
      <c r="O17" s="21">
        <v>17</v>
      </c>
      <c r="P17" s="22">
        <v>0</v>
      </c>
      <c r="Q17" s="21">
        <v>6</v>
      </c>
      <c r="R17" s="22">
        <v>1</v>
      </c>
      <c r="S17" s="21" t="s">
        <v>38</v>
      </c>
      <c r="T17" s="22">
        <f>SUM(F17,H17,J17,L17,N17,P17,R17)</f>
        <v>5</v>
      </c>
      <c r="U17" s="22" t="s">
        <v>58</v>
      </c>
      <c r="V17" s="22">
        <v>7</v>
      </c>
      <c r="W17" s="21">
        <v>26.5</v>
      </c>
      <c r="X17" s="23">
        <v>0.71</v>
      </c>
      <c r="Y17" s="21">
        <v>1522</v>
      </c>
      <c r="Z17" s="21" t="s">
        <v>76</v>
      </c>
    </row>
    <row r="18" spans="1:26" ht="19.5" customHeight="1">
      <c r="A18" s="14">
        <v>15</v>
      </c>
      <c r="B18" s="20" t="s">
        <v>71</v>
      </c>
      <c r="C18" s="17">
        <v>2003</v>
      </c>
      <c r="D18" s="15" t="s">
        <v>18</v>
      </c>
      <c r="E18" s="16">
        <v>1147</v>
      </c>
      <c r="F18" s="5">
        <v>0</v>
      </c>
      <c r="G18" s="5">
        <v>16</v>
      </c>
      <c r="H18" s="5">
        <v>1</v>
      </c>
      <c r="I18" s="17">
        <v>13</v>
      </c>
      <c r="J18" s="5">
        <v>0.5</v>
      </c>
      <c r="K18" s="17" t="s">
        <v>20</v>
      </c>
      <c r="L18" s="5">
        <v>0</v>
      </c>
      <c r="M18" s="17">
        <v>10</v>
      </c>
      <c r="N18" s="5">
        <v>0</v>
      </c>
      <c r="O18" s="17" t="s">
        <v>12</v>
      </c>
      <c r="P18" s="5">
        <v>0</v>
      </c>
      <c r="Q18" s="17" t="s">
        <v>56</v>
      </c>
      <c r="R18" s="5">
        <v>0.5</v>
      </c>
      <c r="S18" s="17">
        <v>24</v>
      </c>
      <c r="T18" s="4">
        <f>SUM(F18,H18,J18,L18,N18,P18,R18)</f>
        <v>2</v>
      </c>
      <c r="U18" s="5" t="s">
        <v>123</v>
      </c>
      <c r="V18" s="5">
        <v>26</v>
      </c>
      <c r="W18" s="17">
        <v>23</v>
      </c>
      <c r="X18" s="18">
        <v>0.29</v>
      </c>
      <c r="Y18" s="16">
        <v>1264</v>
      </c>
      <c r="Z18" s="17" t="s">
        <v>83</v>
      </c>
    </row>
    <row r="19" spans="1:26" ht="19.5" customHeight="1">
      <c r="A19" s="14">
        <v>16</v>
      </c>
      <c r="B19" s="10" t="s">
        <v>82</v>
      </c>
      <c r="C19" s="17">
        <v>2005</v>
      </c>
      <c r="D19" s="15" t="s">
        <v>17</v>
      </c>
      <c r="E19" s="16">
        <v>1167</v>
      </c>
      <c r="F19" s="3">
        <v>1</v>
      </c>
      <c r="G19" s="3" t="s">
        <v>22</v>
      </c>
      <c r="H19" s="3">
        <v>0</v>
      </c>
      <c r="I19" s="15" t="s">
        <v>19</v>
      </c>
      <c r="J19" s="3">
        <v>0</v>
      </c>
      <c r="K19" s="17">
        <v>20</v>
      </c>
      <c r="L19" s="5">
        <v>0</v>
      </c>
      <c r="M19" s="17" t="s">
        <v>11</v>
      </c>
      <c r="N19" s="5">
        <v>0</v>
      </c>
      <c r="O19" s="17">
        <v>23</v>
      </c>
      <c r="P19" s="4">
        <v>0</v>
      </c>
      <c r="Q19" s="16" t="s">
        <v>24</v>
      </c>
      <c r="R19" s="25">
        <v>1</v>
      </c>
      <c r="S19" s="26"/>
      <c r="T19" s="4">
        <f>SUM(F19,H19,J19,L19,N19,P19,R19)</f>
        <v>2</v>
      </c>
      <c r="U19" s="4" t="s">
        <v>125</v>
      </c>
      <c r="V19" s="5">
        <v>28</v>
      </c>
      <c r="W19" s="17">
        <v>18</v>
      </c>
      <c r="X19" s="18">
        <v>0.29</v>
      </c>
      <c r="Y19" s="16">
        <v>1146</v>
      </c>
      <c r="Z19" s="19" t="s">
        <v>83</v>
      </c>
    </row>
    <row r="20" spans="1:26" ht="19.5" customHeight="1">
      <c r="A20" s="14">
        <v>17</v>
      </c>
      <c r="B20" s="6" t="s">
        <v>62</v>
      </c>
      <c r="C20" s="15">
        <v>2004</v>
      </c>
      <c r="D20" s="15" t="s">
        <v>42</v>
      </c>
      <c r="E20" s="16">
        <v>1129</v>
      </c>
      <c r="F20" s="3">
        <v>1</v>
      </c>
      <c r="G20" s="3" t="s">
        <v>49</v>
      </c>
      <c r="H20" s="3">
        <v>1</v>
      </c>
      <c r="I20" s="15">
        <v>21</v>
      </c>
      <c r="J20" s="3">
        <v>1</v>
      </c>
      <c r="K20" s="15">
        <v>19</v>
      </c>
      <c r="L20" s="3">
        <v>0</v>
      </c>
      <c r="M20" s="15" t="s">
        <v>95</v>
      </c>
      <c r="N20" s="3">
        <v>0</v>
      </c>
      <c r="O20" s="15" t="s">
        <v>23</v>
      </c>
      <c r="P20" s="4">
        <v>1</v>
      </c>
      <c r="Q20" s="16">
        <v>15</v>
      </c>
      <c r="R20" s="4">
        <v>0</v>
      </c>
      <c r="S20" s="16" t="s">
        <v>21</v>
      </c>
      <c r="T20" s="4">
        <f>SUM(F20,H20,J20,L20,N20,P20,R20)</f>
        <v>4</v>
      </c>
      <c r="U20" s="5" t="s">
        <v>109</v>
      </c>
      <c r="V20" s="5">
        <v>9</v>
      </c>
      <c r="W20" s="17">
        <v>27</v>
      </c>
      <c r="X20" s="29">
        <v>0.57</v>
      </c>
      <c r="Y20" s="16">
        <v>1306</v>
      </c>
      <c r="Z20" s="17" t="s">
        <v>102</v>
      </c>
    </row>
    <row r="21" spans="1:26" ht="19.5" customHeight="1">
      <c r="A21" s="14">
        <v>18</v>
      </c>
      <c r="B21" s="10" t="s">
        <v>90</v>
      </c>
      <c r="C21" s="17">
        <v>2003</v>
      </c>
      <c r="D21" s="15" t="s">
        <v>18</v>
      </c>
      <c r="E21" s="16">
        <v>1099</v>
      </c>
      <c r="F21" s="5">
        <v>0</v>
      </c>
      <c r="G21" s="5">
        <v>17</v>
      </c>
      <c r="H21" s="5">
        <v>0</v>
      </c>
      <c r="I21" s="17">
        <v>22</v>
      </c>
      <c r="J21" s="5">
        <v>1</v>
      </c>
      <c r="K21" s="17" t="s">
        <v>12</v>
      </c>
      <c r="L21" s="5">
        <v>0</v>
      </c>
      <c r="M21" s="17">
        <v>3</v>
      </c>
      <c r="N21" s="25">
        <v>1</v>
      </c>
      <c r="O21" s="26"/>
      <c r="P21" s="5">
        <v>1</v>
      </c>
      <c r="Q21" s="17" t="s">
        <v>48</v>
      </c>
      <c r="R21" s="5">
        <v>0</v>
      </c>
      <c r="S21" s="17">
        <v>9</v>
      </c>
      <c r="T21" s="4">
        <f>SUM(F21,H21,J21,L21,N21,P21,R21)</f>
        <v>3</v>
      </c>
      <c r="U21" s="5" t="s">
        <v>119</v>
      </c>
      <c r="V21" s="5"/>
      <c r="W21" s="17">
        <v>21</v>
      </c>
      <c r="X21" s="18">
        <v>0.43</v>
      </c>
      <c r="Y21" s="16">
        <v>1249</v>
      </c>
      <c r="Z21" s="19" t="s">
        <v>102</v>
      </c>
    </row>
    <row r="22" spans="1:26" ht="19.5" customHeight="1">
      <c r="A22" s="14">
        <v>19</v>
      </c>
      <c r="B22" s="7" t="s">
        <v>85</v>
      </c>
      <c r="C22" s="21">
        <v>2004</v>
      </c>
      <c r="D22" s="21" t="s">
        <v>17</v>
      </c>
      <c r="E22" s="21">
        <v>1084</v>
      </c>
      <c r="F22" s="22">
        <v>1</v>
      </c>
      <c r="G22" s="22" t="s">
        <v>36</v>
      </c>
      <c r="H22" s="22">
        <v>1</v>
      </c>
      <c r="I22" s="21">
        <v>28</v>
      </c>
      <c r="J22" s="22">
        <v>0</v>
      </c>
      <c r="K22" s="21" t="s">
        <v>56</v>
      </c>
      <c r="L22" s="22">
        <v>0</v>
      </c>
      <c r="M22" s="21">
        <v>14</v>
      </c>
      <c r="N22" s="22">
        <v>0</v>
      </c>
      <c r="O22" s="21" t="s">
        <v>9</v>
      </c>
      <c r="P22" s="22">
        <v>0</v>
      </c>
      <c r="Q22" s="21" t="s">
        <v>98</v>
      </c>
      <c r="R22" s="22">
        <v>0</v>
      </c>
      <c r="S22" s="21">
        <v>27</v>
      </c>
      <c r="T22" s="22">
        <f>SUM(F22,H22,J22,L22,N22,P22,R22)</f>
        <v>2</v>
      </c>
      <c r="U22" s="22" t="s">
        <v>101</v>
      </c>
      <c r="V22" s="22">
        <v>24</v>
      </c>
      <c r="W22" s="21">
        <v>23.5</v>
      </c>
      <c r="X22" s="23">
        <v>0.29</v>
      </c>
      <c r="Y22" s="21">
        <v>1043</v>
      </c>
      <c r="Z22" s="24"/>
    </row>
    <row r="23" spans="1:26" ht="19.5" customHeight="1">
      <c r="A23" s="14">
        <v>20</v>
      </c>
      <c r="B23" s="20" t="s">
        <v>72</v>
      </c>
      <c r="C23" s="17">
        <v>2001</v>
      </c>
      <c r="D23" s="17" t="s">
        <v>17</v>
      </c>
      <c r="E23" s="16">
        <v>1099</v>
      </c>
      <c r="F23" s="3">
        <v>1</v>
      </c>
      <c r="G23" s="3" t="s">
        <v>48</v>
      </c>
      <c r="H23" s="3">
        <v>0</v>
      </c>
      <c r="I23" s="15">
        <v>29</v>
      </c>
      <c r="J23" s="3">
        <v>1</v>
      </c>
      <c r="K23" s="17" t="s">
        <v>59</v>
      </c>
      <c r="L23" s="5">
        <v>1</v>
      </c>
      <c r="M23" s="17">
        <v>25</v>
      </c>
      <c r="N23" s="5">
        <v>0</v>
      </c>
      <c r="O23" s="17" t="s">
        <v>21</v>
      </c>
      <c r="P23" s="4">
        <v>0</v>
      </c>
      <c r="Q23" s="16" t="s">
        <v>10</v>
      </c>
      <c r="R23" s="4">
        <v>0</v>
      </c>
      <c r="S23" s="16">
        <v>14</v>
      </c>
      <c r="T23" s="4">
        <f>SUM(F23,H23,J23,L23,N23,P23,R23)</f>
        <v>3</v>
      </c>
      <c r="U23" s="5" t="s">
        <v>114</v>
      </c>
      <c r="V23" s="5">
        <v>15</v>
      </c>
      <c r="W23" s="17">
        <v>32</v>
      </c>
      <c r="X23" s="18">
        <v>0.43</v>
      </c>
      <c r="Y23" s="16">
        <v>1265</v>
      </c>
      <c r="Z23" s="19" t="s">
        <v>102</v>
      </c>
    </row>
    <row r="24" spans="1:26" ht="19.5" customHeight="1">
      <c r="A24" s="14">
        <v>21</v>
      </c>
      <c r="B24" s="10" t="s">
        <v>94</v>
      </c>
      <c r="C24" s="17">
        <v>2006</v>
      </c>
      <c r="D24" s="17" t="s">
        <v>17</v>
      </c>
      <c r="E24" s="17">
        <v>1083</v>
      </c>
      <c r="F24" s="25">
        <v>1</v>
      </c>
      <c r="G24" s="25"/>
      <c r="H24" s="5">
        <v>0</v>
      </c>
      <c r="I24" s="17" t="s">
        <v>56</v>
      </c>
      <c r="J24" s="5">
        <v>0</v>
      </c>
      <c r="K24" s="17" t="s">
        <v>98</v>
      </c>
      <c r="L24" s="5">
        <v>0</v>
      </c>
      <c r="M24" s="17">
        <v>26</v>
      </c>
      <c r="N24" s="5">
        <v>1</v>
      </c>
      <c r="O24" s="17" t="s">
        <v>36</v>
      </c>
      <c r="P24" s="5">
        <v>1</v>
      </c>
      <c r="Q24" s="17" t="s">
        <v>99</v>
      </c>
      <c r="R24" s="5">
        <v>0</v>
      </c>
      <c r="S24" s="17">
        <v>11</v>
      </c>
      <c r="T24" s="5">
        <f>SUM(F24,H24,J24,L24,N24,P24,R24)</f>
        <v>3</v>
      </c>
      <c r="U24" s="5" t="s">
        <v>121</v>
      </c>
      <c r="V24" s="5">
        <v>21</v>
      </c>
      <c r="W24" s="17">
        <v>19</v>
      </c>
      <c r="X24" s="18">
        <v>0.43</v>
      </c>
      <c r="Y24" s="17">
        <v>1086</v>
      </c>
      <c r="Z24" s="19"/>
    </row>
    <row r="25" spans="1:26" ht="19.5" customHeight="1">
      <c r="A25" s="14">
        <v>22</v>
      </c>
      <c r="B25" s="20" t="s">
        <v>92</v>
      </c>
      <c r="C25" s="17">
        <v>2004</v>
      </c>
      <c r="D25" s="15" t="s">
        <v>7</v>
      </c>
      <c r="E25" s="16">
        <v>1096</v>
      </c>
      <c r="F25" s="5">
        <v>0</v>
      </c>
      <c r="G25" s="5">
        <v>27</v>
      </c>
      <c r="H25" s="5">
        <v>1</v>
      </c>
      <c r="I25" s="17" t="s">
        <v>49</v>
      </c>
      <c r="J25" s="5">
        <v>0</v>
      </c>
      <c r="K25" s="17">
        <v>2</v>
      </c>
      <c r="L25" s="5">
        <v>1</v>
      </c>
      <c r="M25" s="17" t="s">
        <v>48</v>
      </c>
      <c r="N25" s="5">
        <v>1</v>
      </c>
      <c r="O25" s="17">
        <v>28</v>
      </c>
      <c r="P25" s="5">
        <v>0</v>
      </c>
      <c r="Q25" s="17" t="s">
        <v>96</v>
      </c>
      <c r="R25" s="5">
        <v>0</v>
      </c>
      <c r="S25" s="17" t="s">
        <v>11</v>
      </c>
      <c r="T25" s="4">
        <f>SUM(F25,H25,J25,L25,N25,P25,R25)</f>
        <v>3</v>
      </c>
      <c r="U25" s="5" t="s">
        <v>117</v>
      </c>
      <c r="V25" s="5">
        <v>18</v>
      </c>
      <c r="W25" s="17">
        <v>22</v>
      </c>
      <c r="X25" s="18">
        <v>0.43</v>
      </c>
      <c r="Y25" s="16">
        <v>1220</v>
      </c>
      <c r="Z25" s="19" t="s">
        <v>102</v>
      </c>
    </row>
    <row r="26" spans="1:26" ht="19.5" customHeight="1">
      <c r="A26" s="14">
        <v>23</v>
      </c>
      <c r="B26" s="10" t="s">
        <v>73</v>
      </c>
      <c r="C26" s="17">
        <v>2003</v>
      </c>
      <c r="D26" s="15" t="s">
        <v>7</v>
      </c>
      <c r="E26" s="16">
        <v>1096</v>
      </c>
      <c r="F26" s="5">
        <v>0</v>
      </c>
      <c r="G26" s="5">
        <v>20</v>
      </c>
      <c r="H26" s="25">
        <v>1</v>
      </c>
      <c r="I26" s="26"/>
      <c r="J26" s="5">
        <v>0</v>
      </c>
      <c r="K26" s="17" t="s">
        <v>24</v>
      </c>
      <c r="L26" s="5">
        <v>0</v>
      </c>
      <c r="M26" s="17">
        <v>22</v>
      </c>
      <c r="N26" s="5">
        <v>1</v>
      </c>
      <c r="O26" s="17" t="s">
        <v>59</v>
      </c>
      <c r="P26" s="5">
        <v>0</v>
      </c>
      <c r="Q26" s="17">
        <v>18</v>
      </c>
      <c r="R26" s="5">
        <v>1</v>
      </c>
      <c r="S26" s="17">
        <v>28</v>
      </c>
      <c r="T26" s="4">
        <f>SUM(F26,H26,J26,L26,N26,P26,R26)</f>
        <v>3</v>
      </c>
      <c r="U26" s="5" t="s">
        <v>122</v>
      </c>
      <c r="V26" s="5">
        <v>22</v>
      </c>
      <c r="W26" s="17">
        <v>15</v>
      </c>
      <c r="X26" s="18">
        <v>0.43</v>
      </c>
      <c r="Y26" s="16">
        <v>1079</v>
      </c>
      <c r="Z26" s="19"/>
    </row>
    <row r="27" spans="1:26" ht="19.5" customHeight="1">
      <c r="A27" s="14">
        <v>24</v>
      </c>
      <c r="B27" s="10" t="s">
        <v>91</v>
      </c>
      <c r="C27" s="21">
        <v>2004</v>
      </c>
      <c r="D27" s="21" t="s">
        <v>7</v>
      </c>
      <c r="E27" s="21">
        <v>1083</v>
      </c>
      <c r="F27" s="22">
        <v>0</v>
      </c>
      <c r="G27" s="22">
        <v>19</v>
      </c>
      <c r="H27" s="22">
        <v>1</v>
      </c>
      <c r="I27" s="21" t="s">
        <v>96</v>
      </c>
      <c r="J27" s="22">
        <v>0</v>
      </c>
      <c r="K27" s="21" t="s">
        <v>23</v>
      </c>
      <c r="L27" s="22">
        <v>0</v>
      </c>
      <c r="M27" s="21" t="s">
        <v>99</v>
      </c>
      <c r="N27" s="22">
        <v>0</v>
      </c>
      <c r="O27" s="21">
        <v>21</v>
      </c>
      <c r="P27" s="25">
        <v>1</v>
      </c>
      <c r="Q27" s="26"/>
      <c r="R27" s="22">
        <v>0.5</v>
      </c>
      <c r="S27" s="21" t="s">
        <v>22</v>
      </c>
      <c r="T27" s="22">
        <f>SUM(F27,H27,J27,L27,N27,P27,R27)</f>
        <v>2.5</v>
      </c>
      <c r="U27" s="22" t="s">
        <v>64</v>
      </c>
      <c r="V27" s="22">
        <v>23</v>
      </c>
      <c r="W27" s="21">
        <v>18</v>
      </c>
      <c r="X27" s="23">
        <v>0.36</v>
      </c>
      <c r="Y27" s="21">
        <v>1000</v>
      </c>
      <c r="Z27" s="24"/>
    </row>
    <row r="28" spans="1:26" ht="19.5" customHeight="1">
      <c r="A28" s="14">
        <v>25</v>
      </c>
      <c r="B28" s="6" t="s">
        <v>93</v>
      </c>
      <c r="C28" s="15">
        <v>2004</v>
      </c>
      <c r="D28" s="15" t="s">
        <v>7</v>
      </c>
      <c r="E28" s="16">
        <v>1097</v>
      </c>
      <c r="F28" s="3">
        <v>1</v>
      </c>
      <c r="G28" s="3" t="s">
        <v>96</v>
      </c>
      <c r="H28" s="3">
        <v>0</v>
      </c>
      <c r="I28" s="15" t="s">
        <v>97</v>
      </c>
      <c r="J28" s="3">
        <v>1</v>
      </c>
      <c r="K28" s="15">
        <v>21</v>
      </c>
      <c r="L28" s="3">
        <v>0</v>
      </c>
      <c r="M28" s="15" t="s">
        <v>38</v>
      </c>
      <c r="N28" s="5">
        <v>0</v>
      </c>
      <c r="O28" s="15">
        <v>8</v>
      </c>
      <c r="P28" s="4">
        <v>1</v>
      </c>
      <c r="Q28" s="16">
        <v>19</v>
      </c>
      <c r="R28" s="4">
        <v>0</v>
      </c>
      <c r="S28" s="16" t="s">
        <v>19</v>
      </c>
      <c r="T28" s="4">
        <f>SUM(F28,H28,J28,L28,N28,P28,R28)</f>
        <v>3</v>
      </c>
      <c r="U28" s="28" t="s">
        <v>118</v>
      </c>
      <c r="V28" s="5">
        <v>20</v>
      </c>
      <c r="W28" s="17">
        <v>21</v>
      </c>
      <c r="X28" s="18">
        <v>0.43</v>
      </c>
      <c r="Y28" s="16">
        <v>1157</v>
      </c>
      <c r="Z28" s="17" t="s">
        <v>81</v>
      </c>
    </row>
    <row r="29" spans="1:26" ht="19.5" customHeight="1">
      <c r="A29" s="14">
        <v>26</v>
      </c>
      <c r="B29" s="10" t="s">
        <v>87</v>
      </c>
      <c r="C29" s="15">
        <v>2007</v>
      </c>
      <c r="D29" s="15" t="s">
        <v>42</v>
      </c>
      <c r="E29" s="16">
        <v>1098</v>
      </c>
      <c r="F29" s="3">
        <v>0</v>
      </c>
      <c r="G29" s="3">
        <v>25</v>
      </c>
      <c r="H29" s="3">
        <v>0</v>
      </c>
      <c r="I29" s="15">
        <v>24</v>
      </c>
      <c r="J29" s="25">
        <v>1</v>
      </c>
      <c r="K29" s="26"/>
      <c r="L29" s="3">
        <v>1</v>
      </c>
      <c r="M29" s="15" t="s">
        <v>51</v>
      </c>
      <c r="N29" s="3">
        <v>1</v>
      </c>
      <c r="O29" s="15">
        <v>27</v>
      </c>
      <c r="P29" s="4">
        <v>1</v>
      </c>
      <c r="Q29" s="16">
        <v>22</v>
      </c>
      <c r="R29" s="4">
        <v>0</v>
      </c>
      <c r="S29" s="16" t="s">
        <v>10</v>
      </c>
      <c r="T29" s="4">
        <f>SUM(F29,H29,J29,L29,N29,P29,R29)</f>
        <v>4</v>
      </c>
      <c r="U29" s="4" t="s">
        <v>112</v>
      </c>
      <c r="V29" s="5">
        <v>13</v>
      </c>
      <c r="W29" s="17">
        <v>19.5</v>
      </c>
      <c r="X29" s="29">
        <v>0.57</v>
      </c>
      <c r="Y29" s="16">
        <v>1181</v>
      </c>
      <c r="Z29" s="17" t="s">
        <v>81</v>
      </c>
    </row>
    <row r="30" spans="1:26" ht="19.5" customHeight="1">
      <c r="A30" s="14">
        <v>27</v>
      </c>
      <c r="B30" s="6" t="s">
        <v>89</v>
      </c>
      <c r="C30" s="15">
        <v>2007</v>
      </c>
      <c r="D30" s="15" t="s">
        <v>42</v>
      </c>
      <c r="E30" s="16">
        <v>1097</v>
      </c>
      <c r="F30" s="3">
        <v>1</v>
      </c>
      <c r="G30" s="3" t="s">
        <v>47</v>
      </c>
      <c r="H30" s="3">
        <v>1</v>
      </c>
      <c r="I30" s="15">
        <v>25</v>
      </c>
      <c r="J30" s="3">
        <v>0</v>
      </c>
      <c r="K30" s="15" t="s">
        <v>95</v>
      </c>
      <c r="L30" s="3">
        <v>0</v>
      </c>
      <c r="M30" s="15">
        <v>5</v>
      </c>
      <c r="N30" s="3">
        <v>0</v>
      </c>
      <c r="O30" s="15" t="s">
        <v>96</v>
      </c>
      <c r="P30" s="4">
        <v>0</v>
      </c>
      <c r="Q30" s="16" t="s">
        <v>19</v>
      </c>
      <c r="R30" s="4">
        <v>1</v>
      </c>
      <c r="S30" s="16" t="s">
        <v>39</v>
      </c>
      <c r="T30" s="4">
        <f>SUM(F30,H30,J30,L30,N30,P30,R30)</f>
        <v>3</v>
      </c>
      <c r="U30" s="28" t="s">
        <v>116</v>
      </c>
      <c r="V30" s="5">
        <v>17</v>
      </c>
      <c r="W30" s="17">
        <v>27</v>
      </c>
      <c r="X30" s="18">
        <v>0.43</v>
      </c>
      <c r="Y30" s="16">
        <v>1213</v>
      </c>
      <c r="Z30" s="19" t="s">
        <v>102</v>
      </c>
    </row>
    <row r="31" spans="1:26" ht="34.5" customHeight="1">
      <c r="A31" s="14">
        <v>28</v>
      </c>
      <c r="B31" s="7" t="s">
        <v>86</v>
      </c>
      <c r="C31" s="21">
        <v>2008</v>
      </c>
      <c r="D31" s="21" t="s">
        <v>42</v>
      </c>
      <c r="E31" s="21">
        <v>1084</v>
      </c>
      <c r="F31" s="22">
        <v>0</v>
      </c>
      <c r="G31" s="22" t="s">
        <v>95</v>
      </c>
      <c r="H31" s="22">
        <v>0</v>
      </c>
      <c r="I31" s="21" t="s">
        <v>39</v>
      </c>
      <c r="J31" s="22">
        <v>1</v>
      </c>
      <c r="K31" s="21" t="s">
        <v>9</v>
      </c>
      <c r="L31" s="22">
        <v>1</v>
      </c>
      <c r="M31" s="21">
        <v>24</v>
      </c>
      <c r="N31" s="22">
        <v>0</v>
      </c>
      <c r="O31" s="21" t="s">
        <v>47</v>
      </c>
      <c r="P31" s="22">
        <v>0</v>
      </c>
      <c r="Q31" s="21">
        <v>21</v>
      </c>
      <c r="R31" s="22">
        <v>0</v>
      </c>
      <c r="S31" s="21" t="s">
        <v>48</v>
      </c>
      <c r="T31" s="22">
        <f>SUM(F31,H31,J31,L31,N31,P31,R31)</f>
        <v>2</v>
      </c>
      <c r="U31" s="22" t="s">
        <v>100</v>
      </c>
      <c r="V31" s="22">
        <v>25</v>
      </c>
      <c r="W31" s="21">
        <v>23.5</v>
      </c>
      <c r="X31" s="23">
        <v>0.29</v>
      </c>
      <c r="Y31" s="21">
        <v>1074</v>
      </c>
      <c r="Z31" s="21"/>
    </row>
    <row r="32" spans="1:26" ht="19.5" customHeight="1">
      <c r="A32" s="14">
        <v>29</v>
      </c>
      <c r="B32" s="6" t="s">
        <v>88</v>
      </c>
      <c r="C32" s="15">
        <v>2001</v>
      </c>
      <c r="D32" s="15" t="s">
        <v>42</v>
      </c>
      <c r="E32" s="16">
        <v>1463</v>
      </c>
      <c r="F32" s="3">
        <v>1</v>
      </c>
      <c r="G32" s="3">
        <v>28</v>
      </c>
      <c r="H32" s="3">
        <v>1</v>
      </c>
      <c r="I32" s="15" t="s">
        <v>38</v>
      </c>
      <c r="J32" s="3">
        <v>1</v>
      </c>
      <c r="K32" s="15">
        <v>27</v>
      </c>
      <c r="L32" s="3">
        <v>1</v>
      </c>
      <c r="M32" s="15">
        <v>17</v>
      </c>
      <c r="N32" s="3">
        <v>1</v>
      </c>
      <c r="O32" s="15" t="s">
        <v>13</v>
      </c>
      <c r="P32" s="5">
        <v>0</v>
      </c>
      <c r="Q32" s="16">
        <v>1</v>
      </c>
      <c r="R32" s="4">
        <v>1</v>
      </c>
      <c r="S32" s="16" t="s">
        <v>16</v>
      </c>
      <c r="T32" s="4">
        <f>SUM(F32,H32,J32,L32,N32,P32,R32)</f>
        <v>6</v>
      </c>
      <c r="U32" s="5" t="s">
        <v>105</v>
      </c>
      <c r="V32" s="5">
        <v>2</v>
      </c>
      <c r="W32" s="17">
        <v>28</v>
      </c>
      <c r="X32" s="18">
        <v>0.86</v>
      </c>
      <c r="Y32" s="16">
        <v>1690</v>
      </c>
      <c r="Z32" s="17" t="s">
        <v>76</v>
      </c>
    </row>
    <row r="33" spans="5:25" ht="12.75">
      <c r="E33" s="8">
        <f>SUM(E4:E32)</f>
        <v>38886</v>
      </c>
      <c r="W33">
        <f>SUM(W4:W32)</f>
        <v>717.5</v>
      </c>
      <c r="Y33" s="8">
        <f>SUM(Y4:Y32)</f>
        <v>39335</v>
      </c>
    </row>
    <row r="34" spans="5:23" ht="12.75">
      <c r="E34" t="s">
        <v>103</v>
      </c>
      <c r="G34" s="9">
        <v>0.7</v>
      </c>
      <c r="H34" t="s">
        <v>84</v>
      </c>
      <c r="W34" t="s">
        <v>128</v>
      </c>
    </row>
    <row r="35" spans="2:3" ht="12.75">
      <c r="B35" t="s">
        <v>65</v>
      </c>
      <c r="C35" t="s">
        <v>68</v>
      </c>
    </row>
    <row r="36" spans="2:3" ht="12.75">
      <c r="B36" t="s">
        <v>67</v>
      </c>
      <c r="C36" t="s">
        <v>69</v>
      </c>
    </row>
    <row r="37" spans="2:3" ht="12.75">
      <c r="B37" t="s">
        <v>66</v>
      </c>
      <c r="C37" t="s">
        <v>1</v>
      </c>
    </row>
  </sheetData>
  <sheetProtection/>
  <mergeCells count="9">
    <mergeCell ref="A1:W1"/>
    <mergeCell ref="A2:W2"/>
    <mergeCell ref="F3:G3"/>
    <mergeCell ref="H3:I3"/>
    <mergeCell ref="J3:K3"/>
    <mergeCell ref="L3:M3"/>
    <mergeCell ref="N3:O3"/>
    <mergeCell ref="P3:Q3"/>
    <mergeCell ref="R3:S3"/>
  </mergeCells>
  <printOptions/>
  <pageMargins left="0.1968503937007874" right="0" top="0.3937007874015748" bottom="0.3937007874015748" header="0.5118110236220472" footer="0.5118110236220472"/>
  <pageSetup horizontalDpi="200" verticalDpi="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aleks</cp:lastModifiedBy>
  <cp:lastPrinted>2016-12-13T15:46:34Z</cp:lastPrinted>
  <dcterms:created xsi:type="dcterms:W3CDTF">2006-05-26T04:02:24Z</dcterms:created>
  <dcterms:modified xsi:type="dcterms:W3CDTF">2016-12-13T15:53:57Z</dcterms:modified>
  <cp:category/>
  <cp:version/>
  <cp:contentType/>
  <cp:contentStatus/>
</cp:coreProperties>
</file>