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tabRatio="851" activeTab="0"/>
  </bookViews>
  <sheets>
    <sheet name="Приложение 1" sheetId="1" r:id="rId1"/>
    <sheet name="Приложение 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_xlnm._FilterDatabase" localSheetId="1" hidden="1">'Приложение 2'!$A$6:$J$30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'Приложение 1'!$4:$5</definedName>
    <definedName name="_xlnm.Print_Titles" localSheetId="1">'Приложение 2'!$5:$6</definedName>
    <definedName name="кат">#REF!</definedName>
    <definedName name="М1">'[7]ПРОГНОЗ_1'!#REF!</definedName>
    <definedName name="Мониторинг1">'[8]Гр5(о)'!#REF!</definedName>
    <definedName name="_xlnm.Print_Area" localSheetId="0">'Приложение 1'!$A$1:$M$31</definedName>
    <definedName name="_xlnm.Print_Area" localSheetId="1">'Приложение 2'!$A$1:$G$30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<sst xmlns="http://schemas.openxmlformats.org/spreadsheetml/2006/main" count="93" uniqueCount="55">
  <si>
    <t xml:space="preserve">Всего </t>
  </si>
  <si>
    <t>в том числе :</t>
  </si>
  <si>
    <t>федеральный бюджет</t>
  </si>
  <si>
    <t>краевой бюджет</t>
  </si>
  <si>
    <t>юридические лица</t>
  </si>
  <si>
    <t>Т.В. Веселина</t>
  </si>
  <si>
    <t>Первый заместитель министра культуры  Красноярского края</t>
  </si>
  <si>
    <t>Итого на  
2014-2016 годы</t>
  </si>
  <si>
    <t xml:space="preserve">Статус </t>
  </si>
  <si>
    <t>внебюджетные источники</t>
  </si>
  <si>
    <t>федеральные</t>
  </si>
  <si>
    <t>Ответственный исполнитель, 
соисполнители</t>
  </si>
  <si>
    <t>Наименование  программы, подпрограммы</t>
  </si>
  <si>
    <t>ГРБС</t>
  </si>
  <si>
    <t>РзПр</t>
  </si>
  <si>
    <t>ЦСР</t>
  </si>
  <si>
    <t>ВР</t>
  </si>
  <si>
    <t>2014 год</t>
  </si>
  <si>
    <t>2015 год</t>
  </si>
  <si>
    <t>2016 год</t>
  </si>
  <si>
    <t>министерство строительства и архитектуры Красноярского края</t>
  </si>
  <si>
    <t>министерство транспорта Красноярского края</t>
  </si>
  <si>
    <t>министерство энергетики и жилищно-коммунального хозяйства Красноярского края</t>
  </si>
  <si>
    <t>министерство спорта, туризма и молодежной политики Красноярского края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</si>
  <si>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</si>
  <si>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</si>
  <si>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</si>
  <si>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в том числе по ГРБС:</t>
  </si>
  <si>
    <t>архивное агентство Красноярского края</t>
  </si>
  <si>
    <t>Подпрограмма 1</t>
  </si>
  <si>
    <t>всего расходные обязательства по подпрограмме</t>
  </si>
  <si>
    <t>Подпрограмма 2</t>
  </si>
  <si>
    <t>Муниципальная программа</t>
  </si>
  <si>
    <t>администрация Богучанского района</t>
  </si>
  <si>
    <t>районный бюджет</t>
  </si>
  <si>
    <t>бюджеты муниципальных образований</t>
  </si>
  <si>
    <t>Наименование  муниципальной программы, муниципальной подпрограммы</t>
  </si>
  <si>
    <t>Статус (муниципальная программа, подпрограмма)</t>
  </si>
  <si>
    <t>Оценка расходов ( руб.), годы</t>
  </si>
  <si>
    <t>Расходы ( руб.), годы</t>
  </si>
  <si>
    <t>"Защита населения и территории Богучанского района от чрезвычайных ситуаций природного и техногенного характера"</t>
  </si>
  <si>
    <t>"Борьба с пожарами в населенных пунктах Богучанского района"</t>
  </si>
  <si>
    <t>Информация о распределении планируемых расходов  
по подпрограммам муниципальной программы «Защита населения и территории Богучанского района от чрезвычайных ситуаций природного и техногенного характера»</t>
  </si>
  <si>
    <t>"Защита населения и территории Богучанского района от чрезвычайных ситуаций природного и техногенного характера" на 2014-2016 годы</t>
  </si>
  <si>
    <t>"Предупреждение и помощь населению района в чрезвычайных ситуациях, а также использование информационно-коммуникационных технологий для обеспечения безопасности населения района на 2014 - 2016 годы"</t>
  </si>
  <si>
    <t xml:space="preserve">"Борьба с пожарами в населенных пунктах Богучанского района"
</t>
  </si>
  <si>
    <t>Информация о ресурсном обеспечении и прогнозной оценке расходов на реализацию целей 
муниципальной  программы «Защита населения и территории Богучанского района от чрезвычайных ситуаций природного и техногенного характера» с учетом источников финансирования, в том числе по уровням бюджетной системы</t>
  </si>
  <si>
    <t>Приложение № 3
к муниципальной программе 
«Защита населения и территории Богучанского района                                 от чрезвычайных ситуаций природного и техногенного характера" на 2014-2016 годы</t>
  </si>
  <si>
    <t>управление муниципальной собственностью Богучанского района</t>
  </si>
  <si>
    <t>Приложение № 2
к муниципальной  программе «Защита населения и территории Богучанского района от чрезвычайных ситуаций природного и техногенного характера» на 2014-2016 годы</t>
  </si>
  <si>
    <t>806</t>
  </si>
  <si>
    <t>863</t>
  </si>
  <si>
    <t>-</t>
  </si>
  <si>
    <t>Приложение № 2 к Постановлению администрации Богучанского  района   от 30.12.2013 № 1729-п</t>
  </si>
  <si>
    <t>Приложение № 1 к Постановлению администрации Богучанского  района                           от 30.12.2013 № 1729-п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</si>
</sst>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 vertical="top" wrapText="1" indent="3"/>
    </xf>
    <xf numFmtId="43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65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65" fontId="2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65" fontId="2" fillId="0" borderId="14" xfId="0" applyNumberFormat="1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&#1073;&#1102;&#1076;&#1078;&#1077;&#1090;%202008%20&#1085;&#1072;%20entirenetwork\Documents%20and%20Settings\&#1070;&#1088;&#1100;&#1077;&#1074;&#1072;\Application%20Data\Microsoft\Excel\&#1057;&#1069;&#1056;\&#1050;&#1051;&#1040;&#1057;&#1057;&#1048;&#1060;&#1048;&#1050;&#1040;&#1062;&#1048;&#1071;-&#1043;&#1055;%202014-2016(&#1087;&#1086;&#1089;&#1083;&#1077;%20&#1082;&#1086;&#1085;&#1089;&#1091;&#1083;&#1100;&#1090;&#1072;&#1094;&#1080;&#1080;)%20(&#1087;&#1086;&#1076;%20&#1083;&#1080;&#1084;&#1080;&#1090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П-ПП"/>
      <sheetName val="ПП1"/>
      <sheetName val="ПП2"/>
      <sheetName val="ПП3"/>
      <sheetName val="ПП4"/>
      <sheetName val="ПП5"/>
      <sheetName val="ГП-ГЗ"/>
      <sheetName val="АНАЛИЗ ЛИМИТОВ"/>
      <sheetName val="СВЕРКА гз"/>
      <sheetName val="классиф"/>
      <sheetName val="ПП4от Минэка"/>
    </sheetNames>
    <sheetDataSet>
      <sheetData sheetId="3">
        <row r="85">
          <cell r="J85">
            <v>6929</v>
          </cell>
          <cell r="K85">
            <v>6929</v>
          </cell>
          <cell r="L85">
            <v>6929</v>
          </cell>
        </row>
        <row r="98">
          <cell r="J98">
            <v>2487.9</v>
          </cell>
          <cell r="K98">
            <v>2487.9</v>
          </cell>
          <cell r="L98">
            <v>2487.9</v>
          </cell>
        </row>
        <row r="99">
          <cell r="J99">
            <v>607</v>
          </cell>
          <cell r="K99">
            <v>649.0999999999999</v>
          </cell>
          <cell r="L99">
            <v>649.0999999999999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31"/>
  <sheetViews>
    <sheetView tabSelected="1" view="pageBreakPreview" zoomScale="85" zoomScaleNormal="85" zoomScaleSheetLayoutView="85" zoomScalePageLayoutView="0" workbookViewId="0" topLeftCell="A1">
      <selection activeCell="L5" sqref="L5"/>
    </sheetView>
  </sheetViews>
  <sheetFormatPr defaultColWidth="9.00390625" defaultRowHeight="12.75" outlineLevelCol="1"/>
  <cols>
    <col min="1" max="1" width="18.375" style="3" customWidth="1"/>
    <col min="2" max="2" width="23.125" style="3" customWidth="1"/>
    <col min="3" max="3" width="24.75390625" style="3" customWidth="1"/>
    <col min="4" max="4" width="8.00390625" style="3" customWidth="1"/>
    <col min="5" max="5" width="7.125" style="3" customWidth="1"/>
    <col min="6" max="6" width="3.25390625" style="3" customWidth="1"/>
    <col min="7" max="7" width="2.75390625" style="3" customWidth="1"/>
    <col min="8" max="8" width="5.875" style="3" customWidth="1"/>
    <col min="9" max="9" width="7.625" style="3" customWidth="1"/>
    <col min="10" max="10" width="19.125" style="3" bestFit="1" customWidth="1"/>
    <col min="11" max="12" width="18.00390625" style="3" bestFit="1" customWidth="1"/>
    <col min="13" max="13" width="19.00390625" style="3" customWidth="1"/>
    <col min="14" max="14" width="8.875" style="3" customWidth="1"/>
    <col min="15" max="15" width="16.25390625" style="3" hidden="1" customWidth="1" outlineLevel="1"/>
    <col min="16" max="17" width="16.125" style="3" hidden="1" customWidth="1" outlineLevel="1"/>
    <col min="18" max="18" width="0" style="3" hidden="1" customWidth="1" outlineLevel="1"/>
    <col min="19" max="19" width="9.125" style="3" customWidth="1" collapsed="1"/>
    <col min="20" max="20" width="13.875" style="3" bestFit="1" customWidth="1"/>
    <col min="21" max="16384" width="9.125" style="3" customWidth="1"/>
  </cols>
  <sheetData>
    <row r="1" spans="9:13" ht="49.5" customHeight="1">
      <c r="I1" s="39" t="s">
        <v>54</v>
      </c>
      <c r="J1" s="39"/>
      <c r="K1" s="39"/>
      <c r="L1" s="39"/>
      <c r="M1" s="39"/>
    </row>
    <row r="2" spans="1:13" ht="69.75" customHeight="1">
      <c r="A2" s="11"/>
      <c r="B2" s="11"/>
      <c r="C2" s="11"/>
      <c r="D2" s="11"/>
      <c r="E2" s="11"/>
      <c r="F2" s="11"/>
      <c r="G2" s="11"/>
      <c r="H2" s="11"/>
      <c r="I2" s="40" t="s">
        <v>49</v>
      </c>
      <c r="J2" s="40"/>
      <c r="K2" s="40"/>
      <c r="L2" s="40"/>
      <c r="M2" s="40"/>
    </row>
    <row r="3" spans="1:13" ht="47.25" customHeight="1">
      <c r="A3" s="41" t="s">
        <v>42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7" ht="34.5" customHeight="1">
      <c r="A4" s="32" t="s">
        <v>37</v>
      </c>
      <c r="B4" s="32" t="s">
        <v>12</v>
      </c>
      <c r="C4" s="32" t="s">
        <v>24</v>
      </c>
      <c r="D4" s="32" t="s">
        <v>25</v>
      </c>
      <c r="E4" s="32"/>
      <c r="F4" s="32"/>
      <c r="G4" s="32"/>
      <c r="H4" s="32"/>
      <c r="I4" s="32"/>
      <c r="J4" s="32" t="s">
        <v>39</v>
      </c>
      <c r="K4" s="32"/>
      <c r="L4" s="32"/>
      <c r="M4" s="32"/>
      <c r="O4" s="4">
        <f>J6</f>
        <v>20549492</v>
      </c>
      <c r="P4" s="4">
        <f>K6</f>
        <v>19510792</v>
      </c>
      <c r="Q4" s="4">
        <f>L6</f>
        <v>19510792</v>
      </c>
    </row>
    <row r="5" spans="1:17" ht="39" customHeight="1">
      <c r="A5" s="32"/>
      <c r="B5" s="32"/>
      <c r="C5" s="32"/>
      <c r="D5" s="5" t="s">
        <v>13</v>
      </c>
      <c r="E5" s="5" t="s">
        <v>14</v>
      </c>
      <c r="F5" s="32" t="s">
        <v>15</v>
      </c>
      <c r="G5" s="32"/>
      <c r="H5" s="32"/>
      <c r="I5" s="5" t="s">
        <v>16</v>
      </c>
      <c r="J5" s="5" t="s">
        <v>17</v>
      </c>
      <c r="K5" s="5" t="s">
        <v>18</v>
      </c>
      <c r="L5" s="5" t="s">
        <v>19</v>
      </c>
      <c r="M5" s="5" t="s">
        <v>7</v>
      </c>
      <c r="O5" s="4" t="e">
        <f>#REF!-O4</f>
        <v>#REF!</v>
      </c>
      <c r="P5" s="4" t="e">
        <f>#REF!-P4</f>
        <v>#REF!</v>
      </c>
      <c r="Q5" s="4" t="e">
        <f>#REF!-Q4</f>
        <v>#REF!</v>
      </c>
    </row>
    <row r="6" spans="1:20" ht="53.25" customHeight="1">
      <c r="A6" s="33" t="s">
        <v>32</v>
      </c>
      <c r="B6" s="33" t="s">
        <v>43</v>
      </c>
      <c r="C6" s="2" t="s">
        <v>26</v>
      </c>
      <c r="D6" s="5"/>
      <c r="E6" s="5"/>
      <c r="F6" s="32"/>
      <c r="G6" s="32"/>
      <c r="H6" s="32"/>
      <c r="I6" s="5"/>
      <c r="J6" s="15">
        <v>20549492</v>
      </c>
      <c r="K6" s="15">
        <v>19510792</v>
      </c>
      <c r="L6" s="15">
        <v>19510792</v>
      </c>
      <c r="M6" s="15">
        <f>J6+K6+L6</f>
        <v>59571076</v>
      </c>
      <c r="T6" s="4"/>
    </row>
    <row r="7" spans="1:17" ht="24" customHeight="1">
      <c r="A7" s="34"/>
      <c r="B7" s="34"/>
      <c r="C7" s="2" t="s">
        <v>27</v>
      </c>
      <c r="D7" s="5"/>
      <c r="E7" s="5"/>
      <c r="F7" s="32"/>
      <c r="G7" s="32"/>
      <c r="H7" s="32"/>
      <c r="I7" s="5"/>
      <c r="J7" s="15"/>
      <c r="K7" s="15"/>
      <c r="L7" s="15"/>
      <c r="M7" s="15"/>
      <c r="O7" s="4">
        <v>2809386.2</v>
      </c>
      <c r="P7" s="4">
        <v>2813055.3</v>
      </c>
      <c r="Q7" s="4">
        <v>2810976</v>
      </c>
    </row>
    <row r="8" spans="1:17" ht="45.75" customHeight="1">
      <c r="A8" s="34"/>
      <c r="B8" s="34"/>
      <c r="C8" s="2" t="s">
        <v>33</v>
      </c>
      <c r="D8" s="1" t="s">
        <v>50</v>
      </c>
      <c r="E8" s="5"/>
      <c r="F8" s="32"/>
      <c r="G8" s="32"/>
      <c r="H8" s="32"/>
      <c r="I8" s="5"/>
      <c r="J8" s="15">
        <v>19149492</v>
      </c>
      <c r="K8" s="15">
        <v>19510792</v>
      </c>
      <c r="L8" s="15">
        <v>19510792</v>
      </c>
      <c r="M8" s="15">
        <f>J8+K8+L8</f>
        <v>58171076</v>
      </c>
      <c r="O8" s="4">
        <f>J8-'[13]ПП3'!J85-'[13]ПП3'!J98-'[13]ПП3'!J99</f>
        <v>19139468.1</v>
      </c>
      <c r="P8" s="4">
        <f>K8-'[13]ПП3'!K85-'[13]ПП3'!K98-'[13]ПП3'!K99</f>
        <v>19500726</v>
      </c>
      <c r="Q8" s="4">
        <f>L8-'[13]ПП3'!L85-'[13]ПП3'!L98-'[13]ПП3'!L99</f>
        <v>19500726</v>
      </c>
    </row>
    <row r="9" spans="1:18" ht="63" customHeight="1" hidden="1">
      <c r="A9" s="34"/>
      <c r="B9" s="34"/>
      <c r="C9" s="2" t="s">
        <v>20</v>
      </c>
      <c r="D9" s="1"/>
      <c r="E9" s="5"/>
      <c r="F9" s="32"/>
      <c r="G9" s="32"/>
      <c r="H9" s="32"/>
      <c r="I9" s="5"/>
      <c r="J9" s="15"/>
      <c r="K9" s="15"/>
      <c r="L9" s="15"/>
      <c r="M9" s="15"/>
      <c r="O9" s="4">
        <f>O8-O7</f>
        <v>16330081.900000002</v>
      </c>
      <c r="P9" s="4">
        <f>P8-P7</f>
        <v>16687670.7</v>
      </c>
      <c r="Q9" s="4">
        <f>Q8-Q7</f>
        <v>16689750</v>
      </c>
      <c r="R9" s="3" t="s">
        <v>10</v>
      </c>
    </row>
    <row r="10" spans="1:15" ht="63" customHeight="1" hidden="1">
      <c r="A10" s="34"/>
      <c r="B10" s="34"/>
      <c r="C10" s="2" t="s">
        <v>23</v>
      </c>
      <c r="D10" s="1"/>
      <c r="E10" s="5"/>
      <c r="F10" s="32"/>
      <c r="G10" s="32"/>
      <c r="H10" s="32"/>
      <c r="I10" s="5"/>
      <c r="J10" s="15"/>
      <c r="K10" s="15"/>
      <c r="L10" s="15"/>
      <c r="M10" s="15"/>
      <c r="O10" s="4"/>
    </row>
    <row r="11" spans="1:13" ht="31.5" customHeight="1" hidden="1">
      <c r="A11" s="34"/>
      <c r="B11" s="34"/>
      <c r="C11" s="2" t="s">
        <v>28</v>
      </c>
      <c r="D11" s="1"/>
      <c r="E11" s="5"/>
      <c r="F11" s="32"/>
      <c r="G11" s="32"/>
      <c r="H11" s="32"/>
      <c r="I11" s="5"/>
      <c r="J11" s="15"/>
      <c r="K11" s="15"/>
      <c r="L11" s="15"/>
      <c r="M11" s="15"/>
    </row>
    <row r="12" spans="1:13" ht="78.75" customHeight="1" hidden="1">
      <c r="A12" s="34"/>
      <c r="B12" s="34"/>
      <c r="C12" s="2" t="s">
        <v>22</v>
      </c>
      <c r="D12" s="1"/>
      <c r="E12" s="5"/>
      <c r="F12" s="32"/>
      <c r="G12" s="32"/>
      <c r="H12" s="32"/>
      <c r="I12" s="5"/>
      <c r="J12" s="15"/>
      <c r="K12" s="15"/>
      <c r="L12" s="15"/>
      <c r="M12" s="15"/>
    </row>
    <row r="13" spans="1:13" ht="6" customHeight="1" hidden="1">
      <c r="A13" s="34"/>
      <c r="B13" s="34"/>
      <c r="C13" s="2" t="s">
        <v>21</v>
      </c>
      <c r="D13" s="1"/>
      <c r="E13" s="5"/>
      <c r="F13" s="32"/>
      <c r="G13" s="32"/>
      <c r="H13" s="32"/>
      <c r="I13" s="5"/>
      <c r="J13" s="15"/>
      <c r="K13" s="15"/>
      <c r="L13" s="15"/>
      <c r="M13" s="15"/>
    </row>
    <row r="14" spans="1:13" ht="74.25" customHeight="1">
      <c r="A14" s="35"/>
      <c r="B14" s="35"/>
      <c r="C14" s="2" t="s">
        <v>48</v>
      </c>
      <c r="D14" s="1" t="s">
        <v>51</v>
      </c>
      <c r="E14" s="5"/>
      <c r="F14" s="36"/>
      <c r="G14" s="37"/>
      <c r="H14" s="38"/>
      <c r="I14" s="5"/>
      <c r="J14" s="15">
        <v>1400000</v>
      </c>
      <c r="K14" s="15" t="s">
        <v>52</v>
      </c>
      <c r="L14" s="15" t="s">
        <v>52</v>
      </c>
      <c r="M14" s="15">
        <v>1400000</v>
      </c>
    </row>
    <row r="15" spans="1:13" ht="51.75" customHeight="1">
      <c r="A15" s="42" t="s">
        <v>29</v>
      </c>
      <c r="B15" s="44" t="s">
        <v>44</v>
      </c>
      <c r="C15" s="2" t="s">
        <v>30</v>
      </c>
      <c r="D15" s="5"/>
      <c r="E15" s="5"/>
      <c r="F15" s="32"/>
      <c r="G15" s="32"/>
      <c r="H15" s="32"/>
      <c r="I15" s="5"/>
      <c r="J15" s="15">
        <v>1354492</v>
      </c>
      <c r="K15" s="15">
        <v>1330492</v>
      </c>
      <c r="L15" s="15">
        <v>1330492</v>
      </c>
      <c r="M15" s="15">
        <f>J15+K15+L15</f>
        <v>4015476</v>
      </c>
    </row>
    <row r="16" spans="1:13" ht="20.25" customHeight="1">
      <c r="A16" s="42"/>
      <c r="B16" s="44"/>
      <c r="C16" s="2" t="s">
        <v>27</v>
      </c>
      <c r="D16" s="5"/>
      <c r="E16" s="5"/>
      <c r="F16" s="32"/>
      <c r="G16" s="32"/>
      <c r="H16" s="32"/>
      <c r="I16" s="5"/>
      <c r="J16" s="15"/>
      <c r="K16" s="15"/>
      <c r="L16" s="15"/>
      <c r="M16" s="15"/>
    </row>
    <row r="17" spans="1:13" ht="128.25" customHeight="1">
      <c r="A17" s="42"/>
      <c r="B17" s="44"/>
      <c r="C17" s="18" t="s">
        <v>33</v>
      </c>
      <c r="D17" s="19" t="s">
        <v>50</v>
      </c>
      <c r="E17" s="20"/>
      <c r="F17" s="46"/>
      <c r="G17" s="46"/>
      <c r="H17" s="46"/>
      <c r="I17" s="20"/>
      <c r="J17" s="21">
        <v>1354492</v>
      </c>
      <c r="K17" s="21">
        <v>1330492</v>
      </c>
      <c r="L17" s="21">
        <v>1330492</v>
      </c>
      <c r="M17" s="21">
        <f>J17+K17+L17</f>
        <v>4015476</v>
      </c>
    </row>
    <row r="18" spans="1:13" ht="63" hidden="1">
      <c r="A18" s="43"/>
      <c r="B18" s="45"/>
      <c r="C18" s="27" t="s">
        <v>20</v>
      </c>
      <c r="D18" s="28"/>
      <c r="E18" s="29"/>
      <c r="F18" s="47"/>
      <c r="G18" s="47"/>
      <c r="H18" s="47"/>
      <c r="I18" s="29"/>
      <c r="J18" s="30"/>
      <c r="K18" s="30"/>
      <c r="L18" s="30"/>
      <c r="M18" s="30"/>
    </row>
    <row r="19" spans="1:13" ht="15.75">
      <c r="A19" s="25"/>
      <c r="B19" s="26"/>
      <c r="C19" s="25"/>
      <c r="D19" s="22"/>
      <c r="E19" s="23"/>
      <c r="F19" s="49"/>
      <c r="G19" s="49"/>
      <c r="H19" s="49"/>
      <c r="I19" s="23"/>
      <c r="J19" s="24"/>
      <c r="K19" s="24"/>
      <c r="L19" s="24"/>
      <c r="M19" s="24"/>
    </row>
    <row r="20" spans="1:13" ht="55.5" customHeight="1">
      <c r="A20" s="42" t="s">
        <v>31</v>
      </c>
      <c r="B20" s="42" t="s">
        <v>41</v>
      </c>
      <c r="C20" s="14" t="s">
        <v>30</v>
      </c>
      <c r="D20" s="1"/>
      <c r="E20" s="5"/>
      <c r="F20" s="32"/>
      <c r="G20" s="32"/>
      <c r="H20" s="32"/>
      <c r="I20" s="5"/>
      <c r="J20" s="15">
        <v>19195000</v>
      </c>
      <c r="K20" s="15">
        <v>18180300</v>
      </c>
      <c r="L20" s="15">
        <v>18180300</v>
      </c>
      <c r="M20" s="15">
        <f>J20+K20+L20</f>
        <v>55555600</v>
      </c>
    </row>
    <row r="21" spans="1:13" ht="15.75">
      <c r="A21" s="42"/>
      <c r="B21" s="42"/>
      <c r="C21" s="14" t="s">
        <v>27</v>
      </c>
      <c r="D21" s="1"/>
      <c r="E21" s="5"/>
      <c r="F21" s="32"/>
      <c r="G21" s="32"/>
      <c r="H21" s="32"/>
      <c r="I21" s="5"/>
      <c r="J21" s="15"/>
      <c r="K21" s="15"/>
      <c r="L21" s="15"/>
      <c r="M21" s="15"/>
    </row>
    <row r="22" spans="1:13" ht="40.5" customHeight="1">
      <c r="A22" s="42"/>
      <c r="B22" s="42"/>
      <c r="C22" s="14" t="s">
        <v>33</v>
      </c>
      <c r="D22" s="1" t="s">
        <v>50</v>
      </c>
      <c r="E22" s="5"/>
      <c r="F22" s="32"/>
      <c r="G22" s="32"/>
      <c r="H22" s="32"/>
      <c r="I22" s="5"/>
      <c r="J22" s="15">
        <v>17795000</v>
      </c>
      <c r="K22" s="15">
        <v>18180300</v>
      </c>
      <c r="L22" s="15">
        <v>18180300</v>
      </c>
      <c r="M22" s="15">
        <f>J22+K22+L22</f>
        <v>54155600</v>
      </c>
    </row>
    <row r="23" spans="1:13" ht="63" hidden="1">
      <c r="A23" s="42"/>
      <c r="B23" s="42"/>
      <c r="C23" s="14" t="s">
        <v>20</v>
      </c>
      <c r="D23" s="1"/>
      <c r="E23" s="5"/>
      <c r="F23" s="32"/>
      <c r="G23" s="32"/>
      <c r="H23" s="32"/>
      <c r="I23" s="5"/>
      <c r="J23" s="15"/>
      <c r="K23" s="15"/>
      <c r="L23" s="15"/>
      <c r="M23" s="15"/>
    </row>
    <row r="24" spans="1:13" ht="63" hidden="1">
      <c r="A24" s="42"/>
      <c r="B24" s="42"/>
      <c r="C24" s="14" t="s">
        <v>23</v>
      </c>
      <c r="D24" s="1"/>
      <c r="E24" s="5"/>
      <c r="F24" s="32"/>
      <c r="G24" s="32"/>
      <c r="H24" s="32"/>
      <c r="I24" s="5"/>
      <c r="J24" s="15"/>
      <c r="K24" s="15"/>
      <c r="L24" s="15"/>
      <c r="M24" s="15"/>
    </row>
    <row r="25" spans="1:13" ht="78.75" hidden="1">
      <c r="A25" s="42"/>
      <c r="B25" s="42"/>
      <c r="C25" s="14" t="s">
        <v>22</v>
      </c>
      <c r="D25" s="1"/>
      <c r="E25" s="5"/>
      <c r="F25" s="32"/>
      <c r="G25" s="32"/>
      <c r="H25" s="32"/>
      <c r="I25" s="5"/>
      <c r="J25" s="15"/>
      <c r="K25" s="15"/>
      <c r="L25" s="15"/>
      <c r="M25" s="15"/>
    </row>
    <row r="26" spans="1:13" ht="47.25" hidden="1">
      <c r="A26" s="42"/>
      <c r="B26" s="42"/>
      <c r="C26" s="14" t="s">
        <v>21</v>
      </c>
      <c r="D26" s="1"/>
      <c r="E26" s="5"/>
      <c r="F26" s="32"/>
      <c r="G26" s="32"/>
      <c r="H26" s="32"/>
      <c r="I26" s="5"/>
      <c r="J26" s="15"/>
      <c r="K26" s="15"/>
      <c r="L26" s="15"/>
      <c r="M26" s="15"/>
    </row>
    <row r="27" spans="1:13" s="6" customFormat="1" ht="51.75" customHeight="1" hidden="1">
      <c r="A27" s="55"/>
      <c r="B27" s="55"/>
      <c r="C27" s="55"/>
      <c r="D27" s="55"/>
      <c r="L27" s="48"/>
      <c r="M27" s="48"/>
    </row>
    <row r="28" spans="1:13" s="8" customFormat="1" ht="15.75" hidden="1">
      <c r="A28" s="53" t="s">
        <v>6</v>
      </c>
      <c r="B28" s="53"/>
      <c r="C28" s="53"/>
      <c r="D28" s="53"/>
      <c r="E28" s="54"/>
      <c r="F28" s="54"/>
      <c r="G28" s="54"/>
      <c r="H28" s="54"/>
      <c r="I28" s="54"/>
      <c r="J28" s="7"/>
      <c r="K28" s="7"/>
      <c r="M28" s="8" t="s">
        <v>5</v>
      </c>
    </row>
    <row r="29" ht="15.75" hidden="1"/>
    <row r="30" ht="15.75" hidden="1"/>
    <row r="31" spans="1:13" ht="63">
      <c r="A31" s="16"/>
      <c r="B31" s="16"/>
      <c r="C31" s="17" t="s">
        <v>48</v>
      </c>
      <c r="D31" s="31">
        <v>863</v>
      </c>
      <c r="E31" s="16"/>
      <c r="F31" s="50"/>
      <c r="G31" s="51"/>
      <c r="H31" s="52"/>
      <c r="I31" s="16"/>
      <c r="J31" s="15">
        <v>1400000</v>
      </c>
      <c r="K31" s="15">
        <v>0</v>
      </c>
      <c r="L31" s="15">
        <v>0</v>
      </c>
      <c r="M31" s="15">
        <v>1400000</v>
      </c>
    </row>
  </sheetData>
  <sheetProtection/>
  <mergeCells count="41">
    <mergeCell ref="F31:H31"/>
    <mergeCell ref="J4:M4"/>
    <mergeCell ref="F5:H5"/>
    <mergeCell ref="A28:D28"/>
    <mergeCell ref="E28:I28"/>
    <mergeCell ref="F25:H25"/>
    <mergeCell ref="A27:D27"/>
    <mergeCell ref="A20:A26"/>
    <mergeCell ref="B20:B26"/>
    <mergeCell ref="L27:M27"/>
    <mergeCell ref="F26:H26"/>
    <mergeCell ref="F22:H22"/>
    <mergeCell ref="F23:H23"/>
    <mergeCell ref="F24:H24"/>
    <mergeCell ref="F19:H19"/>
    <mergeCell ref="F18:H18"/>
    <mergeCell ref="F11:H11"/>
    <mergeCell ref="F12:H12"/>
    <mergeCell ref="A6:A14"/>
    <mergeCell ref="F20:H20"/>
    <mergeCell ref="F21:H21"/>
    <mergeCell ref="A3:M3"/>
    <mergeCell ref="A4:A5"/>
    <mergeCell ref="B4:B5"/>
    <mergeCell ref="C4:C5"/>
    <mergeCell ref="D4:I4"/>
    <mergeCell ref="F16:H16"/>
    <mergeCell ref="A15:A18"/>
    <mergeCell ref="B15:B18"/>
    <mergeCell ref="F15:H15"/>
    <mergeCell ref="F17:H17"/>
    <mergeCell ref="F6:H6"/>
    <mergeCell ref="F7:H7"/>
    <mergeCell ref="B6:B14"/>
    <mergeCell ref="F14:H14"/>
    <mergeCell ref="I1:M1"/>
    <mergeCell ref="F13:H13"/>
    <mergeCell ref="F8:H8"/>
    <mergeCell ref="F9:H9"/>
    <mergeCell ref="F10:H10"/>
    <mergeCell ref="I2:M2"/>
  </mergeCells>
  <printOptions/>
  <pageMargins left="0.35433070866141736" right="0.3937007874015748" top="1.1811023622047245" bottom="0.31496062992125984" header="0.31496062992125984" footer="0.31496062992125984"/>
  <pageSetup fitToHeight="15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0"/>
  <sheetViews>
    <sheetView view="pageBreakPreview" zoomScale="75" zoomScaleNormal="75" zoomScaleSheetLayoutView="75" zoomScalePageLayoutView="0" workbookViewId="0" topLeftCell="A1">
      <selection activeCell="D5" sqref="D5:G5"/>
    </sheetView>
  </sheetViews>
  <sheetFormatPr defaultColWidth="9.00390625" defaultRowHeight="12.75" outlineLevelRow="1"/>
  <cols>
    <col min="1" max="1" width="18.125" style="9" customWidth="1"/>
    <col min="2" max="2" width="22.375" style="9" customWidth="1"/>
    <col min="3" max="3" width="49.375" style="9" customWidth="1"/>
    <col min="4" max="4" width="18.875" style="9" customWidth="1"/>
    <col min="5" max="6" width="16.875" style="9" bestFit="1" customWidth="1"/>
    <col min="7" max="7" width="16.875" style="9" customWidth="1"/>
    <col min="8" max="10" width="13.75390625" style="9" hidden="1" customWidth="1"/>
    <col min="11" max="11" width="0" style="9" hidden="1" customWidth="1"/>
    <col min="12" max="12" width="12.125" style="9" bestFit="1" customWidth="1"/>
    <col min="13" max="16384" width="9.125" style="9" customWidth="1"/>
  </cols>
  <sheetData>
    <row r="1" spans="4:7" ht="48" customHeight="1">
      <c r="D1" s="58" t="s">
        <v>53</v>
      </c>
      <c r="E1" s="58"/>
      <c r="F1" s="58"/>
      <c r="G1" s="58"/>
    </row>
    <row r="2" spans="1:7" ht="90.75" customHeight="1">
      <c r="A2" s="11"/>
      <c r="B2" s="11"/>
      <c r="C2" s="11"/>
      <c r="D2" s="40" t="s">
        <v>47</v>
      </c>
      <c r="E2" s="40"/>
      <c r="F2" s="40"/>
      <c r="G2" s="40"/>
    </row>
    <row r="3" spans="1:7" ht="60.75" customHeight="1">
      <c r="A3" s="59" t="s">
        <v>46</v>
      </c>
      <c r="B3" s="59"/>
      <c r="C3" s="59"/>
      <c r="D3" s="59"/>
      <c r="E3" s="59"/>
      <c r="F3" s="59"/>
      <c r="G3" s="59"/>
    </row>
    <row r="4" spans="1:7" ht="15.75">
      <c r="A4" s="11"/>
      <c r="B4" s="11"/>
      <c r="C4" s="11"/>
      <c r="D4" s="11"/>
      <c r="E4" s="11"/>
      <c r="F4" s="11"/>
      <c r="G4" s="11"/>
    </row>
    <row r="5" spans="1:7" ht="24.75" customHeight="1">
      <c r="A5" s="32" t="s">
        <v>8</v>
      </c>
      <c r="B5" s="32" t="s">
        <v>36</v>
      </c>
      <c r="C5" s="32" t="s">
        <v>11</v>
      </c>
      <c r="D5" s="32" t="s">
        <v>38</v>
      </c>
      <c r="E5" s="32"/>
      <c r="F5" s="32"/>
      <c r="G5" s="32"/>
    </row>
    <row r="6" spans="1:7" ht="57.75" customHeight="1">
      <c r="A6" s="32"/>
      <c r="B6" s="32"/>
      <c r="C6" s="32"/>
      <c r="D6" s="5" t="s">
        <v>17</v>
      </c>
      <c r="E6" s="5" t="s">
        <v>18</v>
      </c>
      <c r="F6" s="5" t="s">
        <v>19</v>
      </c>
      <c r="G6" s="5" t="s">
        <v>7</v>
      </c>
    </row>
    <row r="7" spans="1:12" ht="15.75" customHeight="1">
      <c r="A7" s="33" t="s">
        <v>32</v>
      </c>
      <c r="B7" s="33" t="s">
        <v>40</v>
      </c>
      <c r="C7" s="2" t="s">
        <v>0</v>
      </c>
      <c r="D7" s="13">
        <v>20549492</v>
      </c>
      <c r="E7" s="13">
        <v>19510792</v>
      </c>
      <c r="F7" s="13">
        <v>19510792</v>
      </c>
      <c r="G7" s="13">
        <f>D7+E7+F7</f>
        <v>59571076</v>
      </c>
      <c r="L7" s="10"/>
    </row>
    <row r="8" spans="1:7" ht="15.75">
      <c r="A8" s="34"/>
      <c r="B8" s="34"/>
      <c r="C8" s="2" t="s">
        <v>1</v>
      </c>
      <c r="D8" s="13"/>
      <c r="E8" s="13"/>
      <c r="F8" s="13"/>
      <c r="G8" s="13"/>
    </row>
    <row r="9" spans="1:7" ht="15.75" outlineLevel="1">
      <c r="A9" s="34"/>
      <c r="B9" s="34"/>
      <c r="C9" s="12" t="s">
        <v>2</v>
      </c>
      <c r="D9" s="13">
        <v>0</v>
      </c>
      <c r="E9" s="13">
        <v>0</v>
      </c>
      <c r="F9" s="13">
        <v>0</v>
      </c>
      <c r="G9" s="13">
        <v>0</v>
      </c>
    </row>
    <row r="10" spans="1:10" ht="15.75" outlineLevel="1">
      <c r="A10" s="34"/>
      <c r="B10" s="34"/>
      <c r="C10" s="12" t="s">
        <v>3</v>
      </c>
      <c r="D10" s="13">
        <v>0</v>
      </c>
      <c r="E10" s="13">
        <v>0</v>
      </c>
      <c r="F10" s="13">
        <v>0</v>
      </c>
      <c r="G10" s="13">
        <v>0</v>
      </c>
      <c r="H10" s="10"/>
      <c r="I10" s="10"/>
      <c r="J10" s="10"/>
    </row>
    <row r="11" spans="1:7" ht="15.75" outlineLevel="1">
      <c r="A11" s="34"/>
      <c r="B11" s="34"/>
      <c r="C11" s="12" t="s">
        <v>34</v>
      </c>
      <c r="D11" s="13">
        <v>20549492</v>
      </c>
      <c r="E11" s="13">
        <v>19510792</v>
      </c>
      <c r="F11" s="13">
        <v>19510792</v>
      </c>
      <c r="G11" s="13">
        <f>D11+E11+F11</f>
        <v>59571076</v>
      </c>
    </row>
    <row r="12" spans="1:7" ht="15.75" outlineLevel="1">
      <c r="A12" s="34"/>
      <c r="B12" s="34"/>
      <c r="C12" s="12" t="s">
        <v>9</v>
      </c>
      <c r="D12" s="13">
        <v>0</v>
      </c>
      <c r="E12" s="13">
        <v>0</v>
      </c>
      <c r="F12" s="13">
        <v>0</v>
      </c>
      <c r="G12" s="13">
        <v>0</v>
      </c>
    </row>
    <row r="13" spans="1:7" ht="15.75" outlineLevel="1">
      <c r="A13" s="34"/>
      <c r="B13" s="34"/>
      <c r="C13" s="12" t="s">
        <v>35</v>
      </c>
      <c r="D13" s="13">
        <v>0</v>
      </c>
      <c r="E13" s="13">
        <v>0</v>
      </c>
      <c r="F13" s="13">
        <v>0</v>
      </c>
      <c r="G13" s="13">
        <v>0</v>
      </c>
    </row>
    <row r="14" spans="1:7" ht="18" customHeight="1" outlineLevel="1">
      <c r="A14" s="34"/>
      <c r="B14" s="34"/>
      <c r="C14" s="12" t="s">
        <v>4</v>
      </c>
      <c r="D14" s="13">
        <v>0</v>
      </c>
      <c r="E14" s="13">
        <v>0</v>
      </c>
      <c r="F14" s="13">
        <v>0</v>
      </c>
      <c r="G14" s="13">
        <v>0</v>
      </c>
    </row>
    <row r="15" spans="1:7" ht="15.75">
      <c r="A15" s="57" t="s">
        <v>29</v>
      </c>
      <c r="B15" s="56" t="s">
        <v>44</v>
      </c>
      <c r="C15" s="2" t="s">
        <v>0</v>
      </c>
      <c r="D15" s="13">
        <v>1354492</v>
      </c>
      <c r="E15" s="13">
        <v>1330492</v>
      </c>
      <c r="F15" s="13">
        <v>1330492</v>
      </c>
      <c r="G15" s="13">
        <v>4015476</v>
      </c>
    </row>
    <row r="16" spans="1:7" ht="15.75">
      <c r="A16" s="57"/>
      <c r="B16" s="56"/>
      <c r="C16" s="2" t="s">
        <v>1</v>
      </c>
      <c r="D16" s="13"/>
      <c r="E16" s="13"/>
      <c r="F16" s="13"/>
      <c r="G16" s="13"/>
    </row>
    <row r="17" spans="1:7" ht="15.75">
      <c r="A17" s="57"/>
      <c r="B17" s="56"/>
      <c r="C17" s="12" t="s">
        <v>2</v>
      </c>
      <c r="D17" s="13">
        <v>0</v>
      </c>
      <c r="E17" s="13">
        <v>0</v>
      </c>
      <c r="F17" s="13">
        <v>0</v>
      </c>
      <c r="G17" s="13">
        <v>0</v>
      </c>
    </row>
    <row r="18" spans="1:7" ht="15.75">
      <c r="A18" s="57"/>
      <c r="B18" s="56"/>
      <c r="C18" s="12" t="s">
        <v>3</v>
      </c>
      <c r="D18" s="13">
        <v>0</v>
      </c>
      <c r="E18" s="13">
        <v>0</v>
      </c>
      <c r="F18" s="13">
        <v>0</v>
      </c>
      <c r="G18" s="13">
        <v>0</v>
      </c>
    </row>
    <row r="19" spans="1:7" ht="15.75">
      <c r="A19" s="57"/>
      <c r="B19" s="56"/>
      <c r="C19" s="12" t="s">
        <v>34</v>
      </c>
      <c r="D19" s="13">
        <v>1354492</v>
      </c>
      <c r="E19" s="13">
        <v>1330492</v>
      </c>
      <c r="F19" s="13">
        <v>1330492</v>
      </c>
      <c r="G19" s="13">
        <f>D19+E19+F19</f>
        <v>4015476</v>
      </c>
    </row>
    <row r="20" spans="1:7" ht="19.5" customHeight="1">
      <c r="A20" s="57"/>
      <c r="B20" s="56"/>
      <c r="C20" s="12" t="s">
        <v>9</v>
      </c>
      <c r="D20" s="13">
        <v>0</v>
      </c>
      <c r="E20" s="13">
        <v>0</v>
      </c>
      <c r="F20" s="13">
        <v>0</v>
      </c>
      <c r="G20" s="13">
        <v>0</v>
      </c>
    </row>
    <row r="21" spans="1:7" ht="15.75">
      <c r="A21" s="57"/>
      <c r="B21" s="56"/>
      <c r="C21" s="12" t="s">
        <v>35</v>
      </c>
      <c r="D21" s="13">
        <v>0</v>
      </c>
      <c r="E21" s="13">
        <v>0</v>
      </c>
      <c r="F21" s="13">
        <v>0</v>
      </c>
      <c r="G21" s="13">
        <v>0</v>
      </c>
    </row>
    <row r="22" spans="1:7" ht="96" customHeight="1">
      <c r="A22" s="57"/>
      <c r="B22" s="56"/>
      <c r="C22" s="12" t="s">
        <v>4</v>
      </c>
      <c r="D22" s="13">
        <v>0</v>
      </c>
      <c r="E22" s="13">
        <v>0</v>
      </c>
      <c r="F22" s="13">
        <v>0</v>
      </c>
      <c r="G22" s="13">
        <v>0</v>
      </c>
    </row>
    <row r="23" spans="1:7" ht="15.75" customHeight="1">
      <c r="A23" s="57" t="s">
        <v>31</v>
      </c>
      <c r="B23" s="57" t="s">
        <v>45</v>
      </c>
      <c r="C23" s="2" t="s">
        <v>0</v>
      </c>
      <c r="D23" s="13">
        <v>19195000</v>
      </c>
      <c r="E23" s="13">
        <v>18180300</v>
      </c>
      <c r="F23" s="13">
        <v>18180300</v>
      </c>
      <c r="G23" s="13">
        <f>D23+E23+F23</f>
        <v>55555600</v>
      </c>
    </row>
    <row r="24" spans="1:7" ht="15.75" customHeight="1">
      <c r="A24" s="57"/>
      <c r="B24" s="57"/>
      <c r="C24" s="2" t="s">
        <v>1</v>
      </c>
      <c r="D24" s="13"/>
      <c r="E24" s="13"/>
      <c r="F24" s="13"/>
      <c r="G24" s="13"/>
    </row>
    <row r="25" spans="1:7" ht="15.75">
      <c r="A25" s="57"/>
      <c r="B25" s="57"/>
      <c r="C25" s="12" t="s">
        <v>2</v>
      </c>
      <c r="D25" s="13">
        <v>0</v>
      </c>
      <c r="E25" s="13">
        <v>0</v>
      </c>
      <c r="F25" s="13">
        <v>0</v>
      </c>
      <c r="G25" s="13">
        <v>0</v>
      </c>
    </row>
    <row r="26" spans="1:7" ht="15.75">
      <c r="A26" s="57"/>
      <c r="B26" s="57"/>
      <c r="C26" s="12" t="s">
        <v>3</v>
      </c>
      <c r="D26" s="13">
        <v>0</v>
      </c>
      <c r="E26" s="13">
        <v>0</v>
      </c>
      <c r="F26" s="13">
        <v>0</v>
      </c>
      <c r="G26" s="13">
        <v>0</v>
      </c>
    </row>
    <row r="27" spans="1:7" ht="15.75">
      <c r="A27" s="57"/>
      <c r="B27" s="57"/>
      <c r="C27" s="12" t="s">
        <v>34</v>
      </c>
      <c r="D27" s="13">
        <v>19195000</v>
      </c>
      <c r="E27" s="13">
        <v>18180300</v>
      </c>
      <c r="F27" s="13">
        <v>18180300</v>
      </c>
      <c r="G27" s="13">
        <f>D27+E27+F27</f>
        <v>55555600</v>
      </c>
    </row>
    <row r="28" spans="1:7" ht="15.75">
      <c r="A28" s="57"/>
      <c r="B28" s="57"/>
      <c r="C28" s="12" t="s">
        <v>9</v>
      </c>
      <c r="D28" s="13">
        <v>0</v>
      </c>
      <c r="E28" s="13">
        <v>0</v>
      </c>
      <c r="F28" s="13">
        <v>0</v>
      </c>
      <c r="G28" s="13">
        <v>0</v>
      </c>
    </row>
    <row r="29" spans="1:7" ht="15.75">
      <c r="A29" s="57"/>
      <c r="B29" s="57"/>
      <c r="C29" s="12" t="s">
        <v>35</v>
      </c>
      <c r="D29" s="13">
        <v>0</v>
      </c>
      <c r="E29" s="13">
        <v>0</v>
      </c>
      <c r="F29" s="13">
        <v>0</v>
      </c>
      <c r="G29" s="13">
        <v>0</v>
      </c>
    </row>
    <row r="30" spans="1:7" ht="15.75">
      <c r="A30" s="57"/>
      <c r="B30" s="57"/>
      <c r="C30" s="12" t="s">
        <v>4</v>
      </c>
      <c r="D30" s="13">
        <v>0</v>
      </c>
      <c r="E30" s="13">
        <v>0</v>
      </c>
      <c r="F30" s="13">
        <v>0</v>
      </c>
      <c r="G30" s="13">
        <v>0</v>
      </c>
    </row>
  </sheetData>
  <sheetProtection/>
  <autoFilter ref="A6:J30"/>
  <mergeCells count="13">
    <mergeCell ref="C5:C6"/>
    <mergeCell ref="D5:G5"/>
    <mergeCell ref="B7:B14"/>
    <mergeCell ref="A7:A14"/>
    <mergeCell ref="B15:B22"/>
    <mergeCell ref="A15:A22"/>
    <mergeCell ref="D1:G1"/>
    <mergeCell ref="A23:A30"/>
    <mergeCell ref="B23:B30"/>
    <mergeCell ref="D2:G2"/>
    <mergeCell ref="A3:G3"/>
    <mergeCell ref="A5:A6"/>
    <mergeCell ref="B5:B6"/>
  </mergeCells>
  <printOptions/>
  <pageMargins left="0.31496062992125984" right="0.31496062992125984" top="1.1811023622047245" bottom="0.1968503937007874" header="0.31496062992125984" footer="0.31496062992125984"/>
  <pageSetup fitToHeight="13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Admin</cp:lastModifiedBy>
  <cp:lastPrinted>2013-12-30T06:52:09Z</cp:lastPrinted>
  <dcterms:created xsi:type="dcterms:W3CDTF">2013-07-29T03:10:57Z</dcterms:created>
  <dcterms:modified xsi:type="dcterms:W3CDTF">2013-12-30T08:41:30Z</dcterms:modified>
  <cp:category/>
  <cp:version/>
  <cp:contentType/>
  <cp:contentStatus/>
</cp:coreProperties>
</file>